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de maintenance" sheetId="1" state="visible" r:id="rId1"/>
    <sheet name="Listes" sheetId="2" state="visible" r:id="rId2"/>
    <sheet name="Mode d'emploi" sheetId="3" state="visible" r:id="rId3"/>
  </sheets>
  <definedNames>
    <definedName name="_xlnm._FilterDatabase" localSheetId="0" hidden="1">'Plan de maintenance'!$A$4:$Q$404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173526"/>
      <sz val="18"/>
    </font>
    <font>
      <color rgb="00596660"/>
      <sz val="10"/>
    </font>
    <font>
      <b val="1"/>
      <color rgb="00596660"/>
    </font>
    <font>
      <b val="1"/>
      <color rgb="009B1C10"/>
      <sz val="14"/>
    </font>
    <font>
      <b val="1"/>
      <color rgb="00A15C00"/>
      <sz val="14"/>
    </font>
    <font>
      <b val="1"/>
      <color rgb="00173526"/>
      <sz val="16"/>
    </font>
    <font>
      <color rgb="00193029"/>
      <sz val="11"/>
    </font>
  </fonts>
  <fills count="4">
    <fill>
      <patternFill/>
    </fill>
    <fill>
      <patternFill patternType="gray125"/>
    </fill>
    <fill>
      <patternFill patternType="solid">
        <fgColor rgb="00173526"/>
      </patternFill>
    </fill>
    <fill>
      <patternFill patternType="solid">
        <fgColor rgb="00EAF2E9"/>
      </patternFill>
    </fill>
  </fills>
  <borders count="2">
    <border>
      <left/>
      <right/>
      <top/>
      <bottom/>
      <diagonal/>
    </border>
    <border>
      <left style="thin">
        <color rgb="00DBE3DD"/>
      </left>
      <right style="thin">
        <color rgb="00DBE3DD"/>
      </right>
      <top style="thin">
        <color rgb="00DBE3DD"/>
      </top>
      <bottom style="thin">
        <color rgb="00DBE3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165" fontId="0" fillId="0" borderId="1" pivotButton="0" quotePrefix="0" xfId="0"/>
    <xf numFmtId="0" fontId="0" fillId="3" borderId="1" pivotButton="0" quotePrefix="0" xfId="0"/>
    <xf numFmtId="165" fontId="0" fillId="3" borderId="1" pivotButton="0" quotePrefix="0" xfId="0"/>
    <xf numFmtId="0" fontId="1" fillId="2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9B1C10"/>
      </font>
      <fill>
        <patternFill patternType="solid">
          <fgColor rgb="00FBD5D0"/>
        </patternFill>
      </fill>
    </dxf>
    <dxf>
      <fill>
        <patternFill patternType="solid">
          <fgColor rgb="00FFE9C2"/>
        </patternFill>
      </fill>
    </dxf>
    <dxf>
      <font>
        <color rgb="002E5E12"/>
      </font>
      <fill>
        <patternFill patternType="solid">
          <fgColor rgb="00D9F2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15</col>
      <colOff>0</colOff>
      <row>0</row>
      <rowOff>0</rowOff>
    </from>
    <ext cx="1809750" cy="5524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866900" cy="5715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0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36" customWidth="1" min="4" max="4"/>
    <col width="18" customWidth="1" min="5" max="5"/>
    <col width="11" customWidth="1" min="6" max="6"/>
    <col width="11" customWidth="1" min="7" max="7"/>
    <col width="12" customWidth="1" min="8" max="8"/>
    <col width="13" customWidth="1" min="9" max="9"/>
    <col width="12" customWidth="1" min="10" max="10"/>
    <col width="12" customWidth="1" min="11" max="11"/>
    <col width="11" customWidth="1" min="12" max="12"/>
    <col width="13" customWidth="1" min="13" max="13"/>
    <col width="11" customWidth="1" min="14" max="14"/>
    <col width="12" customWidth="1" min="15" max="15"/>
    <col width="22" customWidth="1" min="16" max="16"/>
    <col width="32" customWidth="1" min="17" max="17"/>
  </cols>
  <sheetData>
    <row r="1" ht="24" customHeight="1">
      <c r="A1" s="1" t="inlineStr">
        <is>
          <t>Plan de maintenance préventive</t>
        </is>
      </c>
      <c r="K1" s="2" t="inlineStr">
        <is>
          <t>En retard</t>
        </is>
      </c>
      <c r="L1" s="3">
        <f>COUNTIF(O5:O404,"EN RETARD")</f>
        <v/>
      </c>
    </row>
    <row r="2" ht="24" customHeight="1">
      <c r="A2" s="4" t="inlineStr">
        <is>
          <t>Une ligne par opération et par engin. Colonnes blanches à remplir ; colonnes vertes calculées. Rouge = en retard · orange = sous 50 h ou 30 jours · vert = à jour. Intervalles : ceux de la notice du constructeur.</t>
        </is>
      </c>
      <c r="K2" s="2" t="inlineStr">
        <is>
          <t>À prévoir</t>
        </is>
      </c>
      <c r="L2" s="5">
        <f>COUNTIF(O5:O404,"À prévoir")</f>
        <v/>
      </c>
    </row>
    <row r="4" ht="44" customHeight="1">
      <c r="A4" s="6" t="inlineStr">
        <is>
          <t>N° de parc</t>
        </is>
      </c>
      <c r="B4" s="6" t="inlineStr">
        <is>
          <t>Catégorie</t>
        </is>
      </c>
      <c r="C4" s="6" t="inlineStr">
        <is>
          <t>Marque / modèle</t>
        </is>
      </c>
      <c r="D4" s="6" t="inlineStr">
        <is>
          <t>Opération d'entretien</t>
        </is>
      </c>
      <c r="E4" s="6" t="inlineStr">
        <is>
          <t>Déclencheur</t>
        </is>
      </c>
      <c r="F4" s="6" t="inlineStr">
        <is>
          <t>Intervalle (h)</t>
        </is>
      </c>
      <c r="G4" s="6" t="inlineStr">
        <is>
          <t>Intervalle (mois)</t>
        </is>
      </c>
      <c r="H4" s="6" t="inlineStr">
        <is>
          <t>Dernière fois (h)</t>
        </is>
      </c>
      <c r="I4" s="6" t="inlineStr">
        <is>
          <t>Dernière fois (date)</t>
        </is>
      </c>
      <c r="J4" s="6" t="inlineStr">
        <is>
          <t>Compteur actuel (h)</t>
        </is>
      </c>
      <c r="K4" s="6" t="inlineStr">
        <is>
          <t>Prochaine (h)</t>
        </is>
      </c>
      <c r="L4" s="6" t="inlineStr">
        <is>
          <t>Heures restantes</t>
        </is>
      </c>
      <c r="M4" s="6" t="inlineStr">
        <is>
          <t>Prochaine (date)</t>
        </is>
      </c>
      <c r="N4" s="6" t="inlineStr">
        <is>
          <t>Jours restants</t>
        </is>
      </c>
      <c r="O4" s="6" t="inlineStr">
        <is>
          <t>État</t>
        </is>
      </c>
      <c r="P4" s="6" t="inlineStr">
        <is>
          <t>Réalisé par</t>
        </is>
      </c>
      <c r="Q4" s="6" t="inlineStr">
        <is>
          <t>Remarques</t>
        </is>
      </c>
    </row>
    <row r="5">
      <c r="A5" s="7" t="inlineStr">
        <is>
          <t>PEL-01</t>
        </is>
      </c>
      <c r="B5" s="7" t="inlineStr">
        <is>
          <t>Mini-pelle</t>
        </is>
      </c>
      <c r="C5" s="7" t="inlineStr">
        <is>
          <t>Exemple 2,5 t</t>
        </is>
      </c>
      <c r="D5" s="7" t="inlineStr">
        <is>
          <t>Vidange moteur et filtres (exemple : voir notice)</t>
        </is>
      </c>
      <c r="E5" s="7" t="inlineStr">
        <is>
          <t>Heures ou calendrier</t>
        </is>
      </c>
      <c r="F5" s="7" t="n">
        <v>500</v>
      </c>
      <c r="G5" s="7" t="n">
        <v>12</v>
      </c>
      <c r="H5" s="7" t="n">
        <v>1000</v>
      </c>
      <c r="I5" s="8" t="n">
        <v>46096</v>
      </c>
      <c r="J5" s="7" t="n">
        <v>1460</v>
      </c>
      <c r="K5" s="9">
        <f>IF(OR(F5="",H5=""),"",H5+F5)</f>
        <v/>
      </c>
      <c r="L5" s="9">
        <f>IF(OR(K5="",J5=""),"",K5-J5)</f>
        <v/>
      </c>
      <c r="M5" s="10">
        <f>IF(OR(G5="",I5=""),"",EDATE(I5,G5))</f>
        <v/>
      </c>
      <c r="N5" s="9">
        <f>IF(M5="","",M5-TODAY())</f>
        <v/>
      </c>
      <c r="O5" s="9">
        <f>IF(AND(L5="",N5=""),"",IF(OR(AND(L5&lt;&gt;"",L5&lt;0),AND(N5&lt;&gt;"",N5&lt;0)),"EN RETARD",IF(OR(AND(L5&lt;&gt;"",L5&lt;=50),AND(N5&lt;&gt;"",N5&lt;=30)),"À prévoir","À jour")))</f>
        <v/>
      </c>
      <c r="P5" s="7" t="inlineStr">
        <is>
          <t>Mécanicien</t>
        </is>
      </c>
      <c r="Q5" s="7" t="n"/>
    </row>
    <row r="6">
      <c r="A6" s="7" t="inlineStr">
        <is>
          <t>NAC-02</t>
        </is>
      </c>
      <c r="B6" s="7" t="inlineStr">
        <is>
          <t>Nacelle ciseaux</t>
        </is>
      </c>
      <c r="C6" s="7" t="inlineStr">
        <is>
          <t>Exemple 10 m</t>
        </is>
      </c>
      <c r="D6" s="7" t="inlineStr">
        <is>
          <t>Entretien périodique (exemple : voir notice)</t>
        </is>
      </c>
      <c r="E6" s="7" t="inlineStr">
        <is>
          <t>Calendrier</t>
        </is>
      </c>
      <c r="F6" s="7" t="n"/>
      <c r="G6" s="7" t="n">
        <v>6</v>
      </c>
      <c r="H6" s="7" t="n"/>
      <c r="I6" s="8" t="n">
        <v>46196</v>
      </c>
      <c r="J6" s="7" t="n"/>
      <c r="K6" s="9">
        <f>IF(OR(F6="",H6=""),"",H6+F6)</f>
        <v/>
      </c>
      <c r="L6" s="9">
        <f>IF(OR(K6="",J6=""),"",K6-J6)</f>
        <v/>
      </c>
      <c r="M6" s="10">
        <f>IF(OR(G6="",I6=""),"",EDATE(I6,G6))</f>
        <v/>
      </c>
      <c r="N6" s="9">
        <f>IF(M6="","",M6-TODAY())</f>
        <v/>
      </c>
      <c r="O6" s="9">
        <f>IF(AND(L6="",N6=""),"",IF(OR(AND(L6&lt;&gt;"",L6&lt;0),AND(N6&lt;&gt;"",N6&lt;0)),"EN RETARD",IF(OR(AND(L6&lt;&gt;"",L6&lt;=50),AND(N6&lt;&gt;"",N6&lt;=30)),"À prévoir","À jour")))</f>
        <v/>
      </c>
      <c r="P6" s="7" t="inlineStr">
        <is>
          <t>Mécanicien</t>
        </is>
      </c>
      <c r="Q6" s="7" t="n"/>
    </row>
    <row r="7">
      <c r="A7" s="7" t="inlineStr">
        <is>
          <t>TEL-03</t>
        </is>
      </c>
      <c r="B7" s="7" t="inlineStr">
        <is>
          <t>Chariot télescopique</t>
        </is>
      </c>
      <c r="C7" s="7" t="inlineStr">
        <is>
          <t>Exemple 14 m</t>
        </is>
      </c>
      <c r="D7" s="7" t="inlineStr">
        <is>
          <t>Graissage, fluides, filtres (exemple : voir notice)</t>
        </is>
      </c>
      <c r="E7" s="7" t="inlineStr">
        <is>
          <t>Heures</t>
        </is>
      </c>
      <c r="F7" s="7" t="n">
        <v>250</v>
      </c>
      <c r="G7" s="7" t="n"/>
      <c r="H7" s="7" t="n">
        <v>2500</v>
      </c>
      <c r="I7" s="8" t="n">
        <v>46236</v>
      </c>
      <c r="J7" s="7" t="n">
        <v>2980</v>
      </c>
      <c r="K7" s="9">
        <f>IF(OR(F7="",H7=""),"",H7+F7)</f>
        <v/>
      </c>
      <c r="L7" s="9">
        <f>IF(OR(K7="",J7=""),"",K7-J7)</f>
        <v/>
      </c>
      <c r="M7" s="10">
        <f>IF(OR(G7="",I7=""),"",EDATE(I7,G7))</f>
        <v/>
      </c>
      <c r="N7" s="9">
        <f>IF(M7="","",M7-TODAY())</f>
        <v/>
      </c>
      <c r="O7" s="9">
        <f>IF(AND(L7="",N7=""),"",IF(OR(AND(L7&lt;&gt;"",L7&lt;0),AND(N7&lt;&gt;"",N7&lt;0)),"EN RETARD",IF(OR(AND(L7&lt;&gt;"",L7&lt;=50),AND(N7&lt;&gt;"",N7&lt;=30)),"À prévoir","À jour")))</f>
        <v/>
      </c>
      <c r="P7" s="7" t="inlineStr">
        <is>
          <t>Mécanicien</t>
        </is>
      </c>
      <c r="Q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8" t="n"/>
      <c r="J8" s="7" t="n"/>
      <c r="K8" s="9">
        <f>IF(OR(F8="",H8=""),"",H8+F8)</f>
        <v/>
      </c>
      <c r="L8" s="9">
        <f>IF(OR(K8="",J8=""),"",K8-J8)</f>
        <v/>
      </c>
      <c r="M8" s="10">
        <f>IF(OR(G8="",I8=""),"",EDATE(I8,G8))</f>
        <v/>
      </c>
      <c r="N8" s="9">
        <f>IF(M8="","",M8-TODAY())</f>
        <v/>
      </c>
      <c r="O8" s="9">
        <f>IF(AND(L8="",N8=""),"",IF(OR(AND(L8&lt;&gt;"",L8&lt;0),AND(N8&lt;&gt;"",N8&lt;0)),"EN RETARD",IF(OR(AND(L8&lt;&gt;"",L8&lt;=50),AND(N8&lt;&gt;"",N8&lt;=30)),"À prévoir","À jour")))</f>
        <v/>
      </c>
      <c r="P8" s="7" t="n"/>
      <c r="Q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8" t="n"/>
      <c r="J9" s="7" t="n"/>
      <c r="K9" s="9">
        <f>IF(OR(F9="",H9=""),"",H9+F9)</f>
        <v/>
      </c>
      <c r="L9" s="9">
        <f>IF(OR(K9="",J9=""),"",K9-J9)</f>
        <v/>
      </c>
      <c r="M9" s="10">
        <f>IF(OR(G9="",I9=""),"",EDATE(I9,G9))</f>
        <v/>
      </c>
      <c r="N9" s="9">
        <f>IF(M9="","",M9-TODAY())</f>
        <v/>
      </c>
      <c r="O9" s="9">
        <f>IF(AND(L9="",N9=""),"",IF(OR(AND(L9&lt;&gt;"",L9&lt;0),AND(N9&lt;&gt;"",N9&lt;0)),"EN RETARD",IF(OR(AND(L9&lt;&gt;"",L9&lt;=50),AND(N9&lt;&gt;"",N9&lt;=30)),"À prévoir","À jour")))</f>
        <v/>
      </c>
      <c r="P9" s="7" t="n"/>
      <c r="Q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8" t="n"/>
      <c r="J10" s="7" t="n"/>
      <c r="K10" s="9">
        <f>IF(OR(F10="",H10=""),"",H10+F10)</f>
        <v/>
      </c>
      <c r="L10" s="9">
        <f>IF(OR(K10="",J10=""),"",K10-J10)</f>
        <v/>
      </c>
      <c r="M10" s="10">
        <f>IF(OR(G10="",I10=""),"",EDATE(I10,G10))</f>
        <v/>
      </c>
      <c r="N10" s="9">
        <f>IF(M10="","",M10-TODAY())</f>
        <v/>
      </c>
      <c r="O10" s="9">
        <f>IF(AND(L10="",N10=""),"",IF(OR(AND(L10&lt;&gt;"",L10&lt;0),AND(N10&lt;&gt;"",N10&lt;0)),"EN RETARD",IF(OR(AND(L10&lt;&gt;"",L10&lt;=50),AND(N10&lt;&gt;"",N10&lt;=30)),"À prévoir","À jour")))</f>
        <v/>
      </c>
      <c r="P10" s="7" t="n"/>
      <c r="Q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8" t="n"/>
      <c r="J11" s="7" t="n"/>
      <c r="K11" s="9">
        <f>IF(OR(F11="",H11=""),"",H11+F11)</f>
        <v/>
      </c>
      <c r="L11" s="9">
        <f>IF(OR(K11="",J11=""),"",K11-J11)</f>
        <v/>
      </c>
      <c r="M11" s="10">
        <f>IF(OR(G11="",I11=""),"",EDATE(I11,G11))</f>
        <v/>
      </c>
      <c r="N11" s="9">
        <f>IF(M11="","",M11-TODAY())</f>
        <v/>
      </c>
      <c r="O11" s="9">
        <f>IF(AND(L11="",N11=""),"",IF(OR(AND(L11&lt;&gt;"",L11&lt;0),AND(N11&lt;&gt;"",N11&lt;0)),"EN RETARD",IF(OR(AND(L11&lt;&gt;"",L11&lt;=50),AND(N11&lt;&gt;"",N11&lt;=30)),"À prévoir","À jour")))</f>
        <v/>
      </c>
      <c r="P11" s="7" t="n"/>
      <c r="Q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8" t="n"/>
      <c r="J12" s="7" t="n"/>
      <c r="K12" s="9">
        <f>IF(OR(F12="",H12=""),"",H12+F12)</f>
        <v/>
      </c>
      <c r="L12" s="9">
        <f>IF(OR(K12="",J12=""),"",K12-J12)</f>
        <v/>
      </c>
      <c r="M12" s="10">
        <f>IF(OR(G12="",I12=""),"",EDATE(I12,G12))</f>
        <v/>
      </c>
      <c r="N12" s="9">
        <f>IF(M12="","",M12-TODAY())</f>
        <v/>
      </c>
      <c r="O12" s="9">
        <f>IF(AND(L12="",N12=""),"",IF(OR(AND(L12&lt;&gt;"",L12&lt;0),AND(N12&lt;&gt;"",N12&lt;0)),"EN RETARD",IF(OR(AND(L12&lt;&gt;"",L12&lt;=50),AND(N12&lt;&gt;"",N12&lt;=30)),"À prévoir","À jour")))</f>
        <v/>
      </c>
      <c r="P12" s="7" t="n"/>
      <c r="Q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8" t="n"/>
      <c r="J13" s="7" t="n"/>
      <c r="K13" s="9">
        <f>IF(OR(F13="",H13=""),"",H13+F13)</f>
        <v/>
      </c>
      <c r="L13" s="9">
        <f>IF(OR(K13="",J13=""),"",K13-J13)</f>
        <v/>
      </c>
      <c r="M13" s="10">
        <f>IF(OR(G13="",I13=""),"",EDATE(I13,G13))</f>
        <v/>
      </c>
      <c r="N13" s="9">
        <f>IF(M13="","",M13-TODAY())</f>
        <v/>
      </c>
      <c r="O13" s="9">
        <f>IF(AND(L13="",N13=""),"",IF(OR(AND(L13&lt;&gt;"",L13&lt;0),AND(N13&lt;&gt;"",N13&lt;0)),"EN RETARD",IF(OR(AND(L13&lt;&gt;"",L13&lt;=50),AND(N13&lt;&gt;"",N13&lt;=30)),"À prévoir","À jour")))</f>
        <v/>
      </c>
      <c r="P13" s="7" t="n"/>
      <c r="Q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8" t="n"/>
      <c r="J14" s="7" t="n"/>
      <c r="K14" s="9">
        <f>IF(OR(F14="",H14=""),"",H14+F14)</f>
        <v/>
      </c>
      <c r="L14" s="9">
        <f>IF(OR(K14="",J14=""),"",K14-J14)</f>
        <v/>
      </c>
      <c r="M14" s="10">
        <f>IF(OR(G14="",I14=""),"",EDATE(I14,G14))</f>
        <v/>
      </c>
      <c r="N14" s="9">
        <f>IF(M14="","",M14-TODAY())</f>
        <v/>
      </c>
      <c r="O14" s="9">
        <f>IF(AND(L14="",N14=""),"",IF(OR(AND(L14&lt;&gt;"",L14&lt;0),AND(N14&lt;&gt;"",N14&lt;0)),"EN RETARD",IF(OR(AND(L14&lt;&gt;"",L14&lt;=50),AND(N14&lt;&gt;"",N14&lt;=30)),"À prévoir","À jour")))</f>
        <v/>
      </c>
      <c r="P14" s="7" t="n"/>
      <c r="Q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8" t="n"/>
      <c r="J15" s="7" t="n"/>
      <c r="K15" s="9">
        <f>IF(OR(F15="",H15=""),"",H15+F15)</f>
        <v/>
      </c>
      <c r="L15" s="9">
        <f>IF(OR(K15="",J15=""),"",K15-J15)</f>
        <v/>
      </c>
      <c r="M15" s="10">
        <f>IF(OR(G15="",I15=""),"",EDATE(I15,G15))</f>
        <v/>
      </c>
      <c r="N15" s="9">
        <f>IF(M15="","",M15-TODAY())</f>
        <v/>
      </c>
      <c r="O15" s="9">
        <f>IF(AND(L15="",N15=""),"",IF(OR(AND(L15&lt;&gt;"",L15&lt;0),AND(N15&lt;&gt;"",N15&lt;0)),"EN RETARD",IF(OR(AND(L15&lt;&gt;"",L15&lt;=50),AND(N15&lt;&gt;"",N15&lt;=30)),"À prévoir","À jour")))</f>
        <v/>
      </c>
      <c r="P15" s="7" t="n"/>
      <c r="Q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8" t="n"/>
      <c r="J16" s="7" t="n"/>
      <c r="K16" s="9">
        <f>IF(OR(F16="",H16=""),"",H16+F16)</f>
        <v/>
      </c>
      <c r="L16" s="9">
        <f>IF(OR(K16="",J16=""),"",K16-J16)</f>
        <v/>
      </c>
      <c r="M16" s="10">
        <f>IF(OR(G16="",I16=""),"",EDATE(I16,G16))</f>
        <v/>
      </c>
      <c r="N16" s="9">
        <f>IF(M16="","",M16-TODAY())</f>
        <v/>
      </c>
      <c r="O16" s="9">
        <f>IF(AND(L16="",N16=""),"",IF(OR(AND(L16&lt;&gt;"",L16&lt;0),AND(N16&lt;&gt;"",N16&lt;0)),"EN RETARD",IF(OR(AND(L16&lt;&gt;"",L16&lt;=50),AND(N16&lt;&gt;"",N16&lt;=30)),"À prévoir","À jour")))</f>
        <v/>
      </c>
      <c r="P16" s="7" t="n"/>
      <c r="Q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8" t="n"/>
      <c r="J17" s="7" t="n"/>
      <c r="K17" s="9">
        <f>IF(OR(F17="",H17=""),"",H17+F17)</f>
        <v/>
      </c>
      <c r="L17" s="9">
        <f>IF(OR(K17="",J17=""),"",K17-J17)</f>
        <v/>
      </c>
      <c r="M17" s="10">
        <f>IF(OR(G17="",I17=""),"",EDATE(I17,G17))</f>
        <v/>
      </c>
      <c r="N17" s="9">
        <f>IF(M17="","",M17-TODAY())</f>
        <v/>
      </c>
      <c r="O17" s="9">
        <f>IF(AND(L17="",N17=""),"",IF(OR(AND(L17&lt;&gt;"",L17&lt;0),AND(N17&lt;&gt;"",N17&lt;0)),"EN RETARD",IF(OR(AND(L17&lt;&gt;"",L17&lt;=50),AND(N17&lt;&gt;"",N17&lt;=30)),"À prévoir","À jour")))</f>
        <v/>
      </c>
      <c r="P17" s="7" t="n"/>
      <c r="Q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8" t="n"/>
      <c r="J18" s="7" t="n"/>
      <c r="K18" s="9">
        <f>IF(OR(F18="",H18=""),"",H18+F18)</f>
        <v/>
      </c>
      <c r="L18" s="9">
        <f>IF(OR(K18="",J18=""),"",K18-J18)</f>
        <v/>
      </c>
      <c r="M18" s="10">
        <f>IF(OR(G18="",I18=""),"",EDATE(I18,G18))</f>
        <v/>
      </c>
      <c r="N18" s="9">
        <f>IF(M18="","",M18-TODAY())</f>
        <v/>
      </c>
      <c r="O18" s="9">
        <f>IF(AND(L18="",N18=""),"",IF(OR(AND(L18&lt;&gt;"",L18&lt;0),AND(N18&lt;&gt;"",N18&lt;0)),"EN RETARD",IF(OR(AND(L18&lt;&gt;"",L18&lt;=50),AND(N18&lt;&gt;"",N18&lt;=30)),"À prévoir","À jour")))</f>
        <v/>
      </c>
      <c r="P18" s="7" t="n"/>
      <c r="Q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8" t="n"/>
      <c r="J19" s="7" t="n"/>
      <c r="K19" s="9">
        <f>IF(OR(F19="",H19=""),"",H19+F19)</f>
        <v/>
      </c>
      <c r="L19" s="9">
        <f>IF(OR(K19="",J19=""),"",K19-J19)</f>
        <v/>
      </c>
      <c r="M19" s="10">
        <f>IF(OR(G19="",I19=""),"",EDATE(I19,G19))</f>
        <v/>
      </c>
      <c r="N19" s="9">
        <f>IF(M19="","",M19-TODAY())</f>
        <v/>
      </c>
      <c r="O19" s="9">
        <f>IF(AND(L19="",N19=""),"",IF(OR(AND(L19&lt;&gt;"",L19&lt;0),AND(N19&lt;&gt;"",N19&lt;0)),"EN RETARD",IF(OR(AND(L19&lt;&gt;"",L19&lt;=50),AND(N19&lt;&gt;"",N19&lt;=30)),"À prévoir","À jour")))</f>
        <v/>
      </c>
      <c r="P19" s="7" t="n"/>
      <c r="Q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8" t="n"/>
      <c r="J20" s="7" t="n"/>
      <c r="K20" s="9">
        <f>IF(OR(F20="",H20=""),"",H20+F20)</f>
        <v/>
      </c>
      <c r="L20" s="9">
        <f>IF(OR(K20="",J20=""),"",K20-J20)</f>
        <v/>
      </c>
      <c r="M20" s="10">
        <f>IF(OR(G20="",I20=""),"",EDATE(I20,G20))</f>
        <v/>
      </c>
      <c r="N20" s="9">
        <f>IF(M20="","",M20-TODAY())</f>
        <v/>
      </c>
      <c r="O20" s="9">
        <f>IF(AND(L20="",N20=""),"",IF(OR(AND(L20&lt;&gt;"",L20&lt;0),AND(N20&lt;&gt;"",N20&lt;0)),"EN RETARD",IF(OR(AND(L20&lt;&gt;"",L20&lt;=50),AND(N20&lt;&gt;"",N20&lt;=30)),"À prévoir","À jour")))</f>
        <v/>
      </c>
      <c r="P20" s="7" t="n"/>
      <c r="Q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8" t="n"/>
      <c r="J21" s="7" t="n"/>
      <c r="K21" s="9">
        <f>IF(OR(F21="",H21=""),"",H21+F21)</f>
        <v/>
      </c>
      <c r="L21" s="9">
        <f>IF(OR(K21="",J21=""),"",K21-J21)</f>
        <v/>
      </c>
      <c r="M21" s="10">
        <f>IF(OR(G21="",I21=""),"",EDATE(I21,G21))</f>
        <v/>
      </c>
      <c r="N21" s="9">
        <f>IF(M21="","",M21-TODAY())</f>
        <v/>
      </c>
      <c r="O21" s="9">
        <f>IF(AND(L21="",N21=""),"",IF(OR(AND(L21&lt;&gt;"",L21&lt;0),AND(N21&lt;&gt;"",N21&lt;0)),"EN RETARD",IF(OR(AND(L21&lt;&gt;"",L21&lt;=50),AND(N21&lt;&gt;"",N21&lt;=30)),"À prévoir","À jour")))</f>
        <v/>
      </c>
      <c r="P21" s="7" t="n"/>
      <c r="Q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8" t="n"/>
      <c r="J22" s="7" t="n"/>
      <c r="K22" s="9">
        <f>IF(OR(F22="",H22=""),"",H22+F22)</f>
        <v/>
      </c>
      <c r="L22" s="9">
        <f>IF(OR(K22="",J22=""),"",K22-J22)</f>
        <v/>
      </c>
      <c r="M22" s="10">
        <f>IF(OR(G22="",I22=""),"",EDATE(I22,G22))</f>
        <v/>
      </c>
      <c r="N22" s="9">
        <f>IF(M22="","",M22-TODAY())</f>
        <v/>
      </c>
      <c r="O22" s="9">
        <f>IF(AND(L22="",N22=""),"",IF(OR(AND(L22&lt;&gt;"",L22&lt;0),AND(N22&lt;&gt;"",N22&lt;0)),"EN RETARD",IF(OR(AND(L22&lt;&gt;"",L22&lt;=50),AND(N22&lt;&gt;"",N22&lt;=30)),"À prévoir","À jour")))</f>
        <v/>
      </c>
      <c r="P22" s="7" t="n"/>
      <c r="Q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8" t="n"/>
      <c r="J23" s="7" t="n"/>
      <c r="K23" s="9">
        <f>IF(OR(F23="",H23=""),"",H23+F23)</f>
        <v/>
      </c>
      <c r="L23" s="9">
        <f>IF(OR(K23="",J23=""),"",K23-J23)</f>
        <v/>
      </c>
      <c r="M23" s="10">
        <f>IF(OR(G23="",I23=""),"",EDATE(I23,G23))</f>
        <v/>
      </c>
      <c r="N23" s="9">
        <f>IF(M23="","",M23-TODAY())</f>
        <v/>
      </c>
      <c r="O23" s="9">
        <f>IF(AND(L23="",N23=""),"",IF(OR(AND(L23&lt;&gt;"",L23&lt;0),AND(N23&lt;&gt;"",N23&lt;0)),"EN RETARD",IF(OR(AND(L23&lt;&gt;"",L23&lt;=50),AND(N23&lt;&gt;"",N23&lt;=30)),"À prévoir","À jour")))</f>
        <v/>
      </c>
      <c r="P23" s="7" t="n"/>
      <c r="Q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8" t="n"/>
      <c r="J24" s="7" t="n"/>
      <c r="K24" s="9">
        <f>IF(OR(F24="",H24=""),"",H24+F24)</f>
        <v/>
      </c>
      <c r="L24" s="9">
        <f>IF(OR(K24="",J24=""),"",K24-J24)</f>
        <v/>
      </c>
      <c r="M24" s="10">
        <f>IF(OR(G24="",I24=""),"",EDATE(I24,G24))</f>
        <v/>
      </c>
      <c r="N24" s="9">
        <f>IF(M24="","",M24-TODAY())</f>
        <v/>
      </c>
      <c r="O24" s="9">
        <f>IF(AND(L24="",N24=""),"",IF(OR(AND(L24&lt;&gt;"",L24&lt;0),AND(N24&lt;&gt;"",N24&lt;0)),"EN RETARD",IF(OR(AND(L24&lt;&gt;"",L24&lt;=50),AND(N24&lt;&gt;"",N24&lt;=30)),"À prévoir","À jour")))</f>
        <v/>
      </c>
      <c r="P24" s="7" t="n"/>
      <c r="Q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8" t="n"/>
      <c r="J25" s="7" t="n"/>
      <c r="K25" s="9">
        <f>IF(OR(F25="",H25=""),"",H25+F25)</f>
        <v/>
      </c>
      <c r="L25" s="9">
        <f>IF(OR(K25="",J25=""),"",K25-J25)</f>
        <v/>
      </c>
      <c r="M25" s="10">
        <f>IF(OR(G25="",I25=""),"",EDATE(I25,G25))</f>
        <v/>
      </c>
      <c r="N25" s="9">
        <f>IF(M25="","",M25-TODAY())</f>
        <v/>
      </c>
      <c r="O25" s="9">
        <f>IF(AND(L25="",N25=""),"",IF(OR(AND(L25&lt;&gt;"",L25&lt;0),AND(N25&lt;&gt;"",N25&lt;0)),"EN RETARD",IF(OR(AND(L25&lt;&gt;"",L25&lt;=50),AND(N25&lt;&gt;"",N25&lt;=30)),"À prévoir","À jour")))</f>
        <v/>
      </c>
      <c r="P25" s="7" t="n"/>
      <c r="Q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8" t="n"/>
      <c r="J26" s="7" t="n"/>
      <c r="K26" s="9">
        <f>IF(OR(F26="",H26=""),"",H26+F26)</f>
        <v/>
      </c>
      <c r="L26" s="9">
        <f>IF(OR(K26="",J26=""),"",K26-J26)</f>
        <v/>
      </c>
      <c r="M26" s="10">
        <f>IF(OR(G26="",I26=""),"",EDATE(I26,G26))</f>
        <v/>
      </c>
      <c r="N26" s="9">
        <f>IF(M26="","",M26-TODAY())</f>
        <v/>
      </c>
      <c r="O26" s="9">
        <f>IF(AND(L26="",N26=""),"",IF(OR(AND(L26&lt;&gt;"",L26&lt;0),AND(N26&lt;&gt;"",N26&lt;0)),"EN RETARD",IF(OR(AND(L26&lt;&gt;"",L26&lt;=50),AND(N26&lt;&gt;"",N26&lt;=30)),"À prévoir","À jour")))</f>
        <v/>
      </c>
      <c r="P26" s="7" t="n"/>
      <c r="Q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8" t="n"/>
      <c r="J27" s="7" t="n"/>
      <c r="K27" s="9">
        <f>IF(OR(F27="",H27=""),"",H27+F27)</f>
        <v/>
      </c>
      <c r="L27" s="9">
        <f>IF(OR(K27="",J27=""),"",K27-J27)</f>
        <v/>
      </c>
      <c r="M27" s="10">
        <f>IF(OR(G27="",I27=""),"",EDATE(I27,G27))</f>
        <v/>
      </c>
      <c r="N27" s="9">
        <f>IF(M27="","",M27-TODAY())</f>
        <v/>
      </c>
      <c r="O27" s="9">
        <f>IF(AND(L27="",N27=""),"",IF(OR(AND(L27&lt;&gt;"",L27&lt;0),AND(N27&lt;&gt;"",N27&lt;0)),"EN RETARD",IF(OR(AND(L27&lt;&gt;"",L27&lt;=50),AND(N27&lt;&gt;"",N27&lt;=30)),"À prévoir","À jour")))</f>
        <v/>
      </c>
      <c r="P27" s="7" t="n"/>
      <c r="Q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8" t="n"/>
      <c r="J28" s="7" t="n"/>
      <c r="K28" s="9">
        <f>IF(OR(F28="",H28=""),"",H28+F28)</f>
        <v/>
      </c>
      <c r="L28" s="9">
        <f>IF(OR(K28="",J28=""),"",K28-J28)</f>
        <v/>
      </c>
      <c r="M28" s="10">
        <f>IF(OR(G28="",I28=""),"",EDATE(I28,G28))</f>
        <v/>
      </c>
      <c r="N28" s="9">
        <f>IF(M28="","",M28-TODAY())</f>
        <v/>
      </c>
      <c r="O28" s="9">
        <f>IF(AND(L28="",N28=""),"",IF(OR(AND(L28&lt;&gt;"",L28&lt;0),AND(N28&lt;&gt;"",N28&lt;0)),"EN RETARD",IF(OR(AND(L28&lt;&gt;"",L28&lt;=50),AND(N28&lt;&gt;"",N28&lt;=30)),"À prévoir","À jour")))</f>
        <v/>
      </c>
      <c r="P28" s="7" t="n"/>
      <c r="Q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8" t="n"/>
      <c r="J29" s="7" t="n"/>
      <c r="K29" s="9">
        <f>IF(OR(F29="",H29=""),"",H29+F29)</f>
        <v/>
      </c>
      <c r="L29" s="9">
        <f>IF(OR(K29="",J29=""),"",K29-J29)</f>
        <v/>
      </c>
      <c r="M29" s="10">
        <f>IF(OR(G29="",I29=""),"",EDATE(I29,G29))</f>
        <v/>
      </c>
      <c r="N29" s="9">
        <f>IF(M29="","",M29-TODAY())</f>
        <v/>
      </c>
      <c r="O29" s="9">
        <f>IF(AND(L29="",N29=""),"",IF(OR(AND(L29&lt;&gt;"",L29&lt;0),AND(N29&lt;&gt;"",N29&lt;0)),"EN RETARD",IF(OR(AND(L29&lt;&gt;"",L29&lt;=50),AND(N29&lt;&gt;"",N29&lt;=30)),"À prévoir","À jour")))</f>
        <v/>
      </c>
      <c r="P29" s="7" t="n"/>
      <c r="Q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8" t="n"/>
      <c r="J30" s="7" t="n"/>
      <c r="K30" s="9">
        <f>IF(OR(F30="",H30=""),"",H30+F30)</f>
        <v/>
      </c>
      <c r="L30" s="9">
        <f>IF(OR(K30="",J30=""),"",K30-J30)</f>
        <v/>
      </c>
      <c r="M30" s="10">
        <f>IF(OR(G30="",I30=""),"",EDATE(I30,G30))</f>
        <v/>
      </c>
      <c r="N30" s="9">
        <f>IF(M30="","",M30-TODAY())</f>
        <v/>
      </c>
      <c r="O30" s="9">
        <f>IF(AND(L30="",N30=""),"",IF(OR(AND(L30&lt;&gt;"",L30&lt;0),AND(N30&lt;&gt;"",N30&lt;0)),"EN RETARD",IF(OR(AND(L30&lt;&gt;"",L30&lt;=50),AND(N30&lt;&gt;"",N30&lt;=30)),"À prévoir","À jour")))</f>
        <v/>
      </c>
      <c r="P30" s="7" t="n"/>
      <c r="Q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8" t="n"/>
      <c r="J31" s="7" t="n"/>
      <c r="K31" s="9">
        <f>IF(OR(F31="",H31=""),"",H31+F31)</f>
        <v/>
      </c>
      <c r="L31" s="9">
        <f>IF(OR(K31="",J31=""),"",K31-J31)</f>
        <v/>
      </c>
      <c r="M31" s="10">
        <f>IF(OR(G31="",I31=""),"",EDATE(I31,G31))</f>
        <v/>
      </c>
      <c r="N31" s="9">
        <f>IF(M31="","",M31-TODAY())</f>
        <v/>
      </c>
      <c r="O31" s="9">
        <f>IF(AND(L31="",N31=""),"",IF(OR(AND(L31&lt;&gt;"",L31&lt;0),AND(N31&lt;&gt;"",N31&lt;0)),"EN RETARD",IF(OR(AND(L31&lt;&gt;"",L31&lt;=50),AND(N31&lt;&gt;"",N31&lt;=30)),"À prévoir","À jour")))</f>
        <v/>
      </c>
      <c r="P31" s="7" t="n"/>
      <c r="Q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8" t="n"/>
      <c r="J32" s="7" t="n"/>
      <c r="K32" s="9">
        <f>IF(OR(F32="",H32=""),"",H32+F32)</f>
        <v/>
      </c>
      <c r="L32" s="9">
        <f>IF(OR(K32="",J32=""),"",K32-J32)</f>
        <v/>
      </c>
      <c r="M32" s="10">
        <f>IF(OR(G32="",I32=""),"",EDATE(I32,G32))</f>
        <v/>
      </c>
      <c r="N32" s="9">
        <f>IF(M32="","",M32-TODAY())</f>
        <v/>
      </c>
      <c r="O32" s="9">
        <f>IF(AND(L32="",N32=""),"",IF(OR(AND(L32&lt;&gt;"",L32&lt;0),AND(N32&lt;&gt;"",N32&lt;0)),"EN RETARD",IF(OR(AND(L32&lt;&gt;"",L32&lt;=50),AND(N32&lt;&gt;"",N32&lt;=30)),"À prévoir","À jour")))</f>
        <v/>
      </c>
      <c r="P32" s="7" t="n"/>
      <c r="Q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8" t="n"/>
      <c r="J33" s="7" t="n"/>
      <c r="K33" s="9">
        <f>IF(OR(F33="",H33=""),"",H33+F33)</f>
        <v/>
      </c>
      <c r="L33" s="9">
        <f>IF(OR(K33="",J33=""),"",K33-J33)</f>
        <v/>
      </c>
      <c r="M33" s="10">
        <f>IF(OR(G33="",I33=""),"",EDATE(I33,G33))</f>
        <v/>
      </c>
      <c r="N33" s="9">
        <f>IF(M33="","",M33-TODAY())</f>
        <v/>
      </c>
      <c r="O33" s="9">
        <f>IF(AND(L33="",N33=""),"",IF(OR(AND(L33&lt;&gt;"",L33&lt;0),AND(N33&lt;&gt;"",N33&lt;0)),"EN RETARD",IF(OR(AND(L33&lt;&gt;"",L33&lt;=50),AND(N33&lt;&gt;"",N33&lt;=30)),"À prévoir","À jour")))</f>
        <v/>
      </c>
      <c r="P33" s="7" t="n"/>
      <c r="Q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8" t="n"/>
      <c r="J34" s="7" t="n"/>
      <c r="K34" s="9">
        <f>IF(OR(F34="",H34=""),"",H34+F34)</f>
        <v/>
      </c>
      <c r="L34" s="9">
        <f>IF(OR(K34="",J34=""),"",K34-J34)</f>
        <v/>
      </c>
      <c r="M34" s="10">
        <f>IF(OR(G34="",I34=""),"",EDATE(I34,G34))</f>
        <v/>
      </c>
      <c r="N34" s="9">
        <f>IF(M34="","",M34-TODAY())</f>
        <v/>
      </c>
      <c r="O34" s="9">
        <f>IF(AND(L34="",N34=""),"",IF(OR(AND(L34&lt;&gt;"",L34&lt;0),AND(N34&lt;&gt;"",N34&lt;0)),"EN RETARD",IF(OR(AND(L34&lt;&gt;"",L34&lt;=50),AND(N34&lt;&gt;"",N34&lt;=30)),"À prévoir","À jour")))</f>
        <v/>
      </c>
      <c r="P34" s="7" t="n"/>
      <c r="Q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8" t="n"/>
      <c r="J35" s="7" t="n"/>
      <c r="K35" s="9">
        <f>IF(OR(F35="",H35=""),"",H35+F35)</f>
        <v/>
      </c>
      <c r="L35" s="9">
        <f>IF(OR(K35="",J35=""),"",K35-J35)</f>
        <v/>
      </c>
      <c r="M35" s="10">
        <f>IF(OR(G35="",I35=""),"",EDATE(I35,G35))</f>
        <v/>
      </c>
      <c r="N35" s="9">
        <f>IF(M35="","",M35-TODAY())</f>
        <v/>
      </c>
      <c r="O35" s="9">
        <f>IF(AND(L35="",N35=""),"",IF(OR(AND(L35&lt;&gt;"",L35&lt;0),AND(N35&lt;&gt;"",N35&lt;0)),"EN RETARD",IF(OR(AND(L35&lt;&gt;"",L35&lt;=50),AND(N35&lt;&gt;"",N35&lt;=30)),"À prévoir","À jour")))</f>
        <v/>
      </c>
      <c r="P35" s="7" t="n"/>
      <c r="Q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8" t="n"/>
      <c r="J36" s="7" t="n"/>
      <c r="K36" s="9">
        <f>IF(OR(F36="",H36=""),"",H36+F36)</f>
        <v/>
      </c>
      <c r="L36" s="9">
        <f>IF(OR(K36="",J36=""),"",K36-J36)</f>
        <v/>
      </c>
      <c r="M36" s="10">
        <f>IF(OR(G36="",I36=""),"",EDATE(I36,G36))</f>
        <v/>
      </c>
      <c r="N36" s="9">
        <f>IF(M36="","",M36-TODAY())</f>
        <v/>
      </c>
      <c r="O36" s="9">
        <f>IF(AND(L36="",N36=""),"",IF(OR(AND(L36&lt;&gt;"",L36&lt;0),AND(N36&lt;&gt;"",N36&lt;0)),"EN RETARD",IF(OR(AND(L36&lt;&gt;"",L36&lt;=50),AND(N36&lt;&gt;"",N36&lt;=30)),"À prévoir","À jour")))</f>
        <v/>
      </c>
      <c r="P36" s="7" t="n"/>
      <c r="Q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8" t="n"/>
      <c r="J37" s="7" t="n"/>
      <c r="K37" s="9">
        <f>IF(OR(F37="",H37=""),"",H37+F37)</f>
        <v/>
      </c>
      <c r="L37" s="9">
        <f>IF(OR(K37="",J37=""),"",K37-J37)</f>
        <v/>
      </c>
      <c r="M37" s="10">
        <f>IF(OR(G37="",I37=""),"",EDATE(I37,G37))</f>
        <v/>
      </c>
      <c r="N37" s="9">
        <f>IF(M37="","",M37-TODAY())</f>
        <v/>
      </c>
      <c r="O37" s="9">
        <f>IF(AND(L37="",N37=""),"",IF(OR(AND(L37&lt;&gt;"",L37&lt;0),AND(N37&lt;&gt;"",N37&lt;0)),"EN RETARD",IF(OR(AND(L37&lt;&gt;"",L37&lt;=50),AND(N37&lt;&gt;"",N37&lt;=30)),"À prévoir","À jour")))</f>
        <v/>
      </c>
      <c r="P37" s="7" t="n"/>
      <c r="Q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8" t="n"/>
      <c r="J38" s="7" t="n"/>
      <c r="K38" s="9">
        <f>IF(OR(F38="",H38=""),"",H38+F38)</f>
        <v/>
      </c>
      <c r="L38" s="9">
        <f>IF(OR(K38="",J38=""),"",K38-J38)</f>
        <v/>
      </c>
      <c r="M38" s="10">
        <f>IF(OR(G38="",I38=""),"",EDATE(I38,G38))</f>
        <v/>
      </c>
      <c r="N38" s="9">
        <f>IF(M38="","",M38-TODAY())</f>
        <v/>
      </c>
      <c r="O38" s="9">
        <f>IF(AND(L38="",N38=""),"",IF(OR(AND(L38&lt;&gt;"",L38&lt;0),AND(N38&lt;&gt;"",N38&lt;0)),"EN RETARD",IF(OR(AND(L38&lt;&gt;"",L38&lt;=50),AND(N38&lt;&gt;"",N38&lt;=30)),"À prévoir","À jour")))</f>
        <v/>
      </c>
      <c r="P38" s="7" t="n"/>
      <c r="Q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8" t="n"/>
      <c r="J39" s="7" t="n"/>
      <c r="K39" s="9">
        <f>IF(OR(F39="",H39=""),"",H39+F39)</f>
        <v/>
      </c>
      <c r="L39" s="9">
        <f>IF(OR(K39="",J39=""),"",K39-J39)</f>
        <v/>
      </c>
      <c r="M39" s="10">
        <f>IF(OR(G39="",I39=""),"",EDATE(I39,G39))</f>
        <v/>
      </c>
      <c r="N39" s="9">
        <f>IF(M39="","",M39-TODAY())</f>
        <v/>
      </c>
      <c r="O39" s="9">
        <f>IF(AND(L39="",N39=""),"",IF(OR(AND(L39&lt;&gt;"",L39&lt;0),AND(N39&lt;&gt;"",N39&lt;0)),"EN RETARD",IF(OR(AND(L39&lt;&gt;"",L39&lt;=50),AND(N39&lt;&gt;"",N39&lt;=30)),"À prévoir","À jour")))</f>
        <v/>
      </c>
      <c r="P39" s="7" t="n"/>
      <c r="Q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8" t="n"/>
      <c r="J40" s="7" t="n"/>
      <c r="K40" s="9">
        <f>IF(OR(F40="",H40=""),"",H40+F40)</f>
        <v/>
      </c>
      <c r="L40" s="9">
        <f>IF(OR(K40="",J40=""),"",K40-J40)</f>
        <v/>
      </c>
      <c r="M40" s="10">
        <f>IF(OR(G40="",I40=""),"",EDATE(I40,G40))</f>
        <v/>
      </c>
      <c r="N40" s="9">
        <f>IF(M40="","",M40-TODAY())</f>
        <v/>
      </c>
      <c r="O40" s="9">
        <f>IF(AND(L40="",N40=""),"",IF(OR(AND(L40&lt;&gt;"",L40&lt;0),AND(N40&lt;&gt;"",N40&lt;0)),"EN RETARD",IF(OR(AND(L40&lt;&gt;"",L40&lt;=50),AND(N40&lt;&gt;"",N40&lt;=30)),"À prévoir","À jour")))</f>
        <v/>
      </c>
      <c r="P40" s="7" t="n"/>
      <c r="Q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8" t="n"/>
      <c r="J41" s="7" t="n"/>
      <c r="K41" s="9">
        <f>IF(OR(F41="",H41=""),"",H41+F41)</f>
        <v/>
      </c>
      <c r="L41" s="9">
        <f>IF(OR(K41="",J41=""),"",K41-J41)</f>
        <v/>
      </c>
      <c r="M41" s="10">
        <f>IF(OR(G41="",I41=""),"",EDATE(I41,G41))</f>
        <v/>
      </c>
      <c r="N41" s="9">
        <f>IF(M41="","",M41-TODAY())</f>
        <v/>
      </c>
      <c r="O41" s="9">
        <f>IF(AND(L41="",N41=""),"",IF(OR(AND(L41&lt;&gt;"",L41&lt;0),AND(N41&lt;&gt;"",N41&lt;0)),"EN RETARD",IF(OR(AND(L41&lt;&gt;"",L41&lt;=50),AND(N41&lt;&gt;"",N41&lt;=30)),"À prévoir","À jour")))</f>
        <v/>
      </c>
      <c r="P41" s="7" t="n"/>
      <c r="Q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8" t="n"/>
      <c r="J42" s="7" t="n"/>
      <c r="K42" s="9">
        <f>IF(OR(F42="",H42=""),"",H42+F42)</f>
        <v/>
      </c>
      <c r="L42" s="9">
        <f>IF(OR(K42="",J42=""),"",K42-J42)</f>
        <v/>
      </c>
      <c r="M42" s="10">
        <f>IF(OR(G42="",I42=""),"",EDATE(I42,G42))</f>
        <v/>
      </c>
      <c r="N42" s="9">
        <f>IF(M42="","",M42-TODAY())</f>
        <v/>
      </c>
      <c r="O42" s="9">
        <f>IF(AND(L42="",N42=""),"",IF(OR(AND(L42&lt;&gt;"",L42&lt;0),AND(N42&lt;&gt;"",N42&lt;0)),"EN RETARD",IF(OR(AND(L42&lt;&gt;"",L42&lt;=50),AND(N42&lt;&gt;"",N42&lt;=30)),"À prévoir","À jour")))</f>
        <v/>
      </c>
      <c r="P42" s="7" t="n"/>
      <c r="Q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8" t="n"/>
      <c r="J43" s="7" t="n"/>
      <c r="K43" s="9">
        <f>IF(OR(F43="",H43=""),"",H43+F43)</f>
        <v/>
      </c>
      <c r="L43" s="9">
        <f>IF(OR(K43="",J43=""),"",K43-J43)</f>
        <v/>
      </c>
      <c r="M43" s="10">
        <f>IF(OR(G43="",I43=""),"",EDATE(I43,G43))</f>
        <v/>
      </c>
      <c r="N43" s="9">
        <f>IF(M43="","",M43-TODAY())</f>
        <v/>
      </c>
      <c r="O43" s="9">
        <f>IF(AND(L43="",N43=""),"",IF(OR(AND(L43&lt;&gt;"",L43&lt;0),AND(N43&lt;&gt;"",N43&lt;0)),"EN RETARD",IF(OR(AND(L43&lt;&gt;"",L43&lt;=50),AND(N43&lt;&gt;"",N43&lt;=30)),"À prévoir","À jour")))</f>
        <v/>
      </c>
      <c r="P43" s="7" t="n"/>
      <c r="Q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8" t="n"/>
      <c r="J44" s="7" t="n"/>
      <c r="K44" s="9">
        <f>IF(OR(F44="",H44=""),"",H44+F44)</f>
        <v/>
      </c>
      <c r="L44" s="9">
        <f>IF(OR(K44="",J44=""),"",K44-J44)</f>
        <v/>
      </c>
      <c r="M44" s="10">
        <f>IF(OR(G44="",I44=""),"",EDATE(I44,G44))</f>
        <v/>
      </c>
      <c r="N44" s="9">
        <f>IF(M44="","",M44-TODAY())</f>
        <v/>
      </c>
      <c r="O44" s="9">
        <f>IF(AND(L44="",N44=""),"",IF(OR(AND(L44&lt;&gt;"",L44&lt;0),AND(N44&lt;&gt;"",N44&lt;0)),"EN RETARD",IF(OR(AND(L44&lt;&gt;"",L44&lt;=50),AND(N44&lt;&gt;"",N44&lt;=30)),"À prévoir","À jour")))</f>
        <v/>
      </c>
      <c r="P44" s="7" t="n"/>
      <c r="Q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8" t="n"/>
      <c r="J45" s="7" t="n"/>
      <c r="K45" s="9">
        <f>IF(OR(F45="",H45=""),"",H45+F45)</f>
        <v/>
      </c>
      <c r="L45" s="9">
        <f>IF(OR(K45="",J45=""),"",K45-J45)</f>
        <v/>
      </c>
      <c r="M45" s="10">
        <f>IF(OR(G45="",I45=""),"",EDATE(I45,G45))</f>
        <v/>
      </c>
      <c r="N45" s="9">
        <f>IF(M45="","",M45-TODAY())</f>
        <v/>
      </c>
      <c r="O45" s="9">
        <f>IF(AND(L45="",N45=""),"",IF(OR(AND(L45&lt;&gt;"",L45&lt;0),AND(N45&lt;&gt;"",N45&lt;0)),"EN RETARD",IF(OR(AND(L45&lt;&gt;"",L45&lt;=50),AND(N45&lt;&gt;"",N45&lt;=30)),"À prévoir","À jour")))</f>
        <v/>
      </c>
      <c r="P45" s="7" t="n"/>
      <c r="Q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8" t="n"/>
      <c r="J46" s="7" t="n"/>
      <c r="K46" s="9">
        <f>IF(OR(F46="",H46=""),"",H46+F46)</f>
        <v/>
      </c>
      <c r="L46" s="9">
        <f>IF(OR(K46="",J46=""),"",K46-J46)</f>
        <v/>
      </c>
      <c r="M46" s="10">
        <f>IF(OR(G46="",I46=""),"",EDATE(I46,G46))</f>
        <v/>
      </c>
      <c r="N46" s="9">
        <f>IF(M46="","",M46-TODAY())</f>
        <v/>
      </c>
      <c r="O46" s="9">
        <f>IF(AND(L46="",N46=""),"",IF(OR(AND(L46&lt;&gt;"",L46&lt;0),AND(N46&lt;&gt;"",N46&lt;0)),"EN RETARD",IF(OR(AND(L46&lt;&gt;"",L46&lt;=50),AND(N46&lt;&gt;"",N46&lt;=30)),"À prévoir","À jour")))</f>
        <v/>
      </c>
      <c r="P46" s="7" t="n"/>
      <c r="Q46" s="7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8" t="n"/>
      <c r="J47" s="7" t="n"/>
      <c r="K47" s="9">
        <f>IF(OR(F47="",H47=""),"",H47+F47)</f>
        <v/>
      </c>
      <c r="L47" s="9">
        <f>IF(OR(K47="",J47=""),"",K47-J47)</f>
        <v/>
      </c>
      <c r="M47" s="10">
        <f>IF(OR(G47="",I47=""),"",EDATE(I47,G47))</f>
        <v/>
      </c>
      <c r="N47" s="9">
        <f>IF(M47="","",M47-TODAY())</f>
        <v/>
      </c>
      <c r="O47" s="9">
        <f>IF(AND(L47="",N47=""),"",IF(OR(AND(L47&lt;&gt;"",L47&lt;0),AND(N47&lt;&gt;"",N47&lt;0)),"EN RETARD",IF(OR(AND(L47&lt;&gt;"",L47&lt;=50),AND(N47&lt;&gt;"",N47&lt;=30)),"À prévoir","À jour")))</f>
        <v/>
      </c>
      <c r="P47" s="7" t="n"/>
      <c r="Q47" s="7" t="n"/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8" t="n"/>
      <c r="J48" s="7" t="n"/>
      <c r="K48" s="9">
        <f>IF(OR(F48="",H48=""),"",H48+F48)</f>
        <v/>
      </c>
      <c r="L48" s="9">
        <f>IF(OR(K48="",J48=""),"",K48-J48)</f>
        <v/>
      </c>
      <c r="M48" s="10">
        <f>IF(OR(G48="",I48=""),"",EDATE(I48,G48))</f>
        <v/>
      </c>
      <c r="N48" s="9">
        <f>IF(M48="","",M48-TODAY())</f>
        <v/>
      </c>
      <c r="O48" s="9">
        <f>IF(AND(L48="",N48=""),"",IF(OR(AND(L48&lt;&gt;"",L48&lt;0),AND(N48&lt;&gt;"",N48&lt;0)),"EN RETARD",IF(OR(AND(L48&lt;&gt;"",L48&lt;=50),AND(N48&lt;&gt;"",N48&lt;=30)),"À prévoir","À jour")))</f>
        <v/>
      </c>
      <c r="P48" s="7" t="n"/>
      <c r="Q48" s="7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8" t="n"/>
      <c r="J49" s="7" t="n"/>
      <c r="K49" s="9">
        <f>IF(OR(F49="",H49=""),"",H49+F49)</f>
        <v/>
      </c>
      <c r="L49" s="9">
        <f>IF(OR(K49="",J49=""),"",K49-J49)</f>
        <v/>
      </c>
      <c r="M49" s="10">
        <f>IF(OR(G49="",I49=""),"",EDATE(I49,G49))</f>
        <v/>
      </c>
      <c r="N49" s="9">
        <f>IF(M49="","",M49-TODAY())</f>
        <v/>
      </c>
      <c r="O49" s="9">
        <f>IF(AND(L49="",N49=""),"",IF(OR(AND(L49&lt;&gt;"",L49&lt;0),AND(N49&lt;&gt;"",N49&lt;0)),"EN RETARD",IF(OR(AND(L49&lt;&gt;"",L49&lt;=50),AND(N49&lt;&gt;"",N49&lt;=30)),"À prévoir","À jour")))</f>
        <v/>
      </c>
      <c r="P49" s="7" t="n"/>
      <c r="Q49" s="7" t="n"/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8" t="n"/>
      <c r="J50" s="7" t="n"/>
      <c r="K50" s="9">
        <f>IF(OR(F50="",H50=""),"",H50+F50)</f>
        <v/>
      </c>
      <c r="L50" s="9">
        <f>IF(OR(K50="",J50=""),"",K50-J50)</f>
        <v/>
      </c>
      <c r="M50" s="10">
        <f>IF(OR(G50="",I50=""),"",EDATE(I50,G50))</f>
        <v/>
      </c>
      <c r="N50" s="9">
        <f>IF(M50="","",M50-TODAY())</f>
        <v/>
      </c>
      <c r="O50" s="9">
        <f>IF(AND(L50="",N50=""),"",IF(OR(AND(L50&lt;&gt;"",L50&lt;0),AND(N50&lt;&gt;"",N50&lt;0)),"EN RETARD",IF(OR(AND(L50&lt;&gt;"",L50&lt;=50),AND(N50&lt;&gt;"",N50&lt;=30)),"À prévoir","À jour")))</f>
        <v/>
      </c>
      <c r="P50" s="7" t="n"/>
      <c r="Q50" s="7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8" t="n"/>
      <c r="J51" s="7" t="n"/>
      <c r="K51" s="9">
        <f>IF(OR(F51="",H51=""),"",H51+F51)</f>
        <v/>
      </c>
      <c r="L51" s="9">
        <f>IF(OR(K51="",J51=""),"",K51-J51)</f>
        <v/>
      </c>
      <c r="M51" s="10">
        <f>IF(OR(G51="",I51=""),"",EDATE(I51,G51))</f>
        <v/>
      </c>
      <c r="N51" s="9">
        <f>IF(M51="","",M51-TODAY())</f>
        <v/>
      </c>
      <c r="O51" s="9">
        <f>IF(AND(L51="",N51=""),"",IF(OR(AND(L51&lt;&gt;"",L51&lt;0),AND(N51&lt;&gt;"",N51&lt;0)),"EN RETARD",IF(OR(AND(L51&lt;&gt;"",L51&lt;=50),AND(N51&lt;&gt;"",N51&lt;=30)),"À prévoir","À jour")))</f>
        <v/>
      </c>
      <c r="P51" s="7" t="n"/>
      <c r="Q51" s="7" t="n"/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8" t="n"/>
      <c r="J52" s="7" t="n"/>
      <c r="K52" s="9">
        <f>IF(OR(F52="",H52=""),"",H52+F52)</f>
        <v/>
      </c>
      <c r="L52" s="9">
        <f>IF(OR(K52="",J52=""),"",K52-J52)</f>
        <v/>
      </c>
      <c r="M52" s="10">
        <f>IF(OR(G52="",I52=""),"",EDATE(I52,G52))</f>
        <v/>
      </c>
      <c r="N52" s="9">
        <f>IF(M52="","",M52-TODAY())</f>
        <v/>
      </c>
      <c r="O52" s="9">
        <f>IF(AND(L52="",N52=""),"",IF(OR(AND(L52&lt;&gt;"",L52&lt;0),AND(N52&lt;&gt;"",N52&lt;0)),"EN RETARD",IF(OR(AND(L52&lt;&gt;"",L52&lt;=50),AND(N52&lt;&gt;"",N52&lt;=30)),"À prévoir","À jour")))</f>
        <v/>
      </c>
      <c r="P52" s="7" t="n"/>
      <c r="Q52" s="7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8" t="n"/>
      <c r="J53" s="7" t="n"/>
      <c r="K53" s="9">
        <f>IF(OR(F53="",H53=""),"",H53+F53)</f>
        <v/>
      </c>
      <c r="L53" s="9">
        <f>IF(OR(K53="",J53=""),"",K53-J53)</f>
        <v/>
      </c>
      <c r="M53" s="10">
        <f>IF(OR(G53="",I53=""),"",EDATE(I53,G53))</f>
        <v/>
      </c>
      <c r="N53" s="9">
        <f>IF(M53="","",M53-TODAY())</f>
        <v/>
      </c>
      <c r="O53" s="9">
        <f>IF(AND(L53="",N53=""),"",IF(OR(AND(L53&lt;&gt;"",L53&lt;0),AND(N53&lt;&gt;"",N53&lt;0)),"EN RETARD",IF(OR(AND(L53&lt;&gt;"",L53&lt;=50),AND(N53&lt;&gt;"",N53&lt;=30)),"À prévoir","À jour")))</f>
        <v/>
      </c>
      <c r="P53" s="7" t="n"/>
      <c r="Q53" s="7" t="n"/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8" t="n"/>
      <c r="J54" s="7" t="n"/>
      <c r="K54" s="9">
        <f>IF(OR(F54="",H54=""),"",H54+F54)</f>
        <v/>
      </c>
      <c r="L54" s="9">
        <f>IF(OR(K54="",J54=""),"",K54-J54)</f>
        <v/>
      </c>
      <c r="M54" s="10">
        <f>IF(OR(G54="",I54=""),"",EDATE(I54,G54))</f>
        <v/>
      </c>
      <c r="N54" s="9">
        <f>IF(M54="","",M54-TODAY())</f>
        <v/>
      </c>
      <c r="O54" s="9">
        <f>IF(AND(L54="",N54=""),"",IF(OR(AND(L54&lt;&gt;"",L54&lt;0),AND(N54&lt;&gt;"",N54&lt;0)),"EN RETARD",IF(OR(AND(L54&lt;&gt;"",L54&lt;=50),AND(N54&lt;&gt;"",N54&lt;=30)),"À prévoir","À jour")))</f>
        <v/>
      </c>
      <c r="P54" s="7" t="n"/>
      <c r="Q54" s="7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8" t="n"/>
      <c r="J55" s="7" t="n"/>
      <c r="K55" s="9">
        <f>IF(OR(F55="",H55=""),"",H55+F55)</f>
        <v/>
      </c>
      <c r="L55" s="9">
        <f>IF(OR(K55="",J55=""),"",K55-J55)</f>
        <v/>
      </c>
      <c r="M55" s="10">
        <f>IF(OR(G55="",I55=""),"",EDATE(I55,G55))</f>
        <v/>
      </c>
      <c r="N55" s="9">
        <f>IF(M55="","",M55-TODAY())</f>
        <v/>
      </c>
      <c r="O55" s="9">
        <f>IF(AND(L55="",N55=""),"",IF(OR(AND(L55&lt;&gt;"",L55&lt;0),AND(N55&lt;&gt;"",N55&lt;0)),"EN RETARD",IF(OR(AND(L55&lt;&gt;"",L55&lt;=50),AND(N55&lt;&gt;"",N55&lt;=30)),"À prévoir","À jour")))</f>
        <v/>
      </c>
      <c r="P55" s="7" t="n"/>
      <c r="Q55" s="7" t="n"/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8" t="n"/>
      <c r="J56" s="7" t="n"/>
      <c r="K56" s="9">
        <f>IF(OR(F56="",H56=""),"",H56+F56)</f>
        <v/>
      </c>
      <c r="L56" s="9">
        <f>IF(OR(K56="",J56=""),"",K56-J56)</f>
        <v/>
      </c>
      <c r="M56" s="10">
        <f>IF(OR(G56="",I56=""),"",EDATE(I56,G56))</f>
        <v/>
      </c>
      <c r="N56" s="9">
        <f>IF(M56="","",M56-TODAY())</f>
        <v/>
      </c>
      <c r="O56" s="9">
        <f>IF(AND(L56="",N56=""),"",IF(OR(AND(L56&lt;&gt;"",L56&lt;0),AND(N56&lt;&gt;"",N56&lt;0)),"EN RETARD",IF(OR(AND(L56&lt;&gt;"",L56&lt;=50),AND(N56&lt;&gt;"",N56&lt;=30)),"À prévoir","À jour")))</f>
        <v/>
      </c>
      <c r="P56" s="7" t="n"/>
      <c r="Q56" s="7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8" t="n"/>
      <c r="J57" s="7" t="n"/>
      <c r="K57" s="9">
        <f>IF(OR(F57="",H57=""),"",H57+F57)</f>
        <v/>
      </c>
      <c r="L57" s="9">
        <f>IF(OR(K57="",J57=""),"",K57-J57)</f>
        <v/>
      </c>
      <c r="M57" s="10">
        <f>IF(OR(G57="",I57=""),"",EDATE(I57,G57))</f>
        <v/>
      </c>
      <c r="N57" s="9">
        <f>IF(M57="","",M57-TODAY())</f>
        <v/>
      </c>
      <c r="O57" s="9">
        <f>IF(AND(L57="",N57=""),"",IF(OR(AND(L57&lt;&gt;"",L57&lt;0),AND(N57&lt;&gt;"",N57&lt;0)),"EN RETARD",IF(OR(AND(L57&lt;&gt;"",L57&lt;=50),AND(N57&lt;&gt;"",N57&lt;=30)),"À prévoir","À jour")))</f>
        <v/>
      </c>
      <c r="P57" s="7" t="n"/>
      <c r="Q57" s="7" t="n"/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8" t="n"/>
      <c r="J58" s="7" t="n"/>
      <c r="K58" s="9">
        <f>IF(OR(F58="",H58=""),"",H58+F58)</f>
        <v/>
      </c>
      <c r="L58" s="9">
        <f>IF(OR(K58="",J58=""),"",K58-J58)</f>
        <v/>
      </c>
      <c r="M58" s="10">
        <f>IF(OR(G58="",I58=""),"",EDATE(I58,G58))</f>
        <v/>
      </c>
      <c r="N58" s="9">
        <f>IF(M58="","",M58-TODAY())</f>
        <v/>
      </c>
      <c r="O58" s="9">
        <f>IF(AND(L58="",N58=""),"",IF(OR(AND(L58&lt;&gt;"",L58&lt;0),AND(N58&lt;&gt;"",N58&lt;0)),"EN RETARD",IF(OR(AND(L58&lt;&gt;"",L58&lt;=50),AND(N58&lt;&gt;"",N58&lt;=30)),"À prévoir","À jour")))</f>
        <v/>
      </c>
      <c r="P58" s="7" t="n"/>
      <c r="Q58" s="7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8" t="n"/>
      <c r="J59" s="7" t="n"/>
      <c r="K59" s="9">
        <f>IF(OR(F59="",H59=""),"",H59+F59)</f>
        <v/>
      </c>
      <c r="L59" s="9">
        <f>IF(OR(K59="",J59=""),"",K59-J59)</f>
        <v/>
      </c>
      <c r="M59" s="10">
        <f>IF(OR(G59="",I59=""),"",EDATE(I59,G59))</f>
        <v/>
      </c>
      <c r="N59" s="9">
        <f>IF(M59="","",M59-TODAY())</f>
        <v/>
      </c>
      <c r="O59" s="9">
        <f>IF(AND(L59="",N59=""),"",IF(OR(AND(L59&lt;&gt;"",L59&lt;0),AND(N59&lt;&gt;"",N59&lt;0)),"EN RETARD",IF(OR(AND(L59&lt;&gt;"",L59&lt;=50),AND(N59&lt;&gt;"",N59&lt;=30)),"À prévoir","À jour")))</f>
        <v/>
      </c>
      <c r="P59" s="7" t="n"/>
      <c r="Q59" s="7" t="n"/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8" t="n"/>
      <c r="J60" s="7" t="n"/>
      <c r="K60" s="9">
        <f>IF(OR(F60="",H60=""),"",H60+F60)</f>
        <v/>
      </c>
      <c r="L60" s="9">
        <f>IF(OR(K60="",J60=""),"",K60-J60)</f>
        <v/>
      </c>
      <c r="M60" s="10">
        <f>IF(OR(G60="",I60=""),"",EDATE(I60,G60))</f>
        <v/>
      </c>
      <c r="N60" s="9">
        <f>IF(M60="","",M60-TODAY())</f>
        <v/>
      </c>
      <c r="O60" s="9">
        <f>IF(AND(L60="",N60=""),"",IF(OR(AND(L60&lt;&gt;"",L60&lt;0),AND(N60&lt;&gt;"",N60&lt;0)),"EN RETARD",IF(OR(AND(L60&lt;&gt;"",L60&lt;=50),AND(N60&lt;&gt;"",N60&lt;=30)),"À prévoir","À jour")))</f>
        <v/>
      </c>
      <c r="P60" s="7" t="n"/>
      <c r="Q60" s="7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8" t="n"/>
      <c r="J61" s="7" t="n"/>
      <c r="K61" s="9">
        <f>IF(OR(F61="",H61=""),"",H61+F61)</f>
        <v/>
      </c>
      <c r="L61" s="9">
        <f>IF(OR(K61="",J61=""),"",K61-J61)</f>
        <v/>
      </c>
      <c r="M61" s="10">
        <f>IF(OR(G61="",I61=""),"",EDATE(I61,G61))</f>
        <v/>
      </c>
      <c r="N61" s="9">
        <f>IF(M61="","",M61-TODAY())</f>
        <v/>
      </c>
      <c r="O61" s="9">
        <f>IF(AND(L61="",N61=""),"",IF(OR(AND(L61&lt;&gt;"",L61&lt;0),AND(N61&lt;&gt;"",N61&lt;0)),"EN RETARD",IF(OR(AND(L61&lt;&gt;"",L61&lt;=50),AND(N61&lt;&gt;"",N61&lt;=30)),"À prévoir","À jour")))</f>
        <v/>
      </c>
      <c r="P61" s="7" t="n"/>
      <c r="Q61" s="7" t="n"/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8" t="n"/>
      <c r="J62" s="7" t="n"/>
      <c r="K62" s="9">
        <f>IF(OR(F62="",H62=""),"",H62+F62)</f>
        <v/>
      </c>
      <c r="L62" s="9">
        <f>IF(OR(K62="",J62=""),"",K62-J62)</f>
        <v/>
      </c>
      <c r="M62" s="10">
        <f>IF(OR(G62="",I62=""),"",EDATE(I62,G62))</f>
        <v/>
      </c>
      <c r="N62" s="9">
        <f>IF(M62="","",M62-TODAY())</f>
        <v/>
      </c>
      <c r="O62" s="9">
        <f>IF(AND(L62="",N62=""),"",IF(OR(AND(L62&lt;&gt;"",L62&lt;0),AND(N62&lt;&gt;"",N62&lt;0)),"EN RETARD",IF(OR(AND(L62&lt;&gt;"",L62&lt;=50),AND(N62&lt;&gt;"",N62&lt;=30)),"À prévoir","À jour")))</f>
        <v/>
      </c>
      <c r="P62" s="7" t="n"/>
      <c r="Q62" s="7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8" t="n"/>
      <c r="J63" s="7" t="n"/>
      <c r="K63" s="9">
        <f>IF(OR(F63="",H63=""),"",H63+F63)</f>
        <v/>
      </c>
      <c r="L63" s="9">
        <f>IF(OR(K63="",J63=""),"",K63-J63)</f>
        <v/>
      </c>
      <c r="M63" s="10">
        <f>IF(OR(G63="",I63=""),"",EDATE(I63,G63))</f>
        <v/>
      </c>
      <c r="N63" s="9">
        <f>IF(M63="","",M63-TODAY())</f>
        <v/>
      </c>
      <c r="O63" s="9">
        <f>IF(AND(L63="",N63=""),"",IF(OR(AND(L63&lt;&gt;"",L63&lt;0),AND(N63&lt;&gt;"",N63&lt;0)),"EN RETARD",IF(OR(AND(L63&lt;&gt;"",L63&lt;=50),AND(N63&lt;&gt;"",N63&lt;=30)),"À prévoir","À jour")))</f>
        <v/>
      </c>
      <c r="P63" s="7" t="n"/>
      <c r="Q63" s="7" t="n"/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8" t="n"/>
      <c r="J64" s="7" t="n"/>
      <c r="K64" s="9">
        <f>IF(OR(F64="",H64=""),"",H64+F64)</f>
        <v/>
      </c>
      <c r="L64" s="9">
        <f>IF(OR(K64="",J64=""),"",K64-J64)</f>
        <v/>
      </c>
      <c r="M64" s="10">
        <f>IF(OR(G64="",I64=""),"",EDATE(I64,G64))</f>
        <v/>
      </c>
      <c r="N64" s="9">
        <f>IF(M64="","",M64-TODAY())</f>
        <v/>
      </c>
      <c r="O64" s="9">
        <f>IF(AND(L64="",N64=""),"",IF(OR(AND(L64&lt;&gt;"",L64&lt;0),AND(N64&lt;&gt;"",N64&lt;0)),"EN RETARD",IF(OR(AND(L64&lt;&gt;"",L64&lt;=50),AND(N64&lt;&gt;"",N64&lt;=30)),"À prévoir","À jour")))</f>
        <v/>
      </c>
      <c r="P64" s="7" t="n"/>
      <c r="Q64" s="7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8" t="n"/>
      <c r="J65" s="7" t="n"/>
      <c r="K65" s="9">
        <f>IF(OR(F65="",H65=""),"",H65+F65)</f>
        <v/>
      </c>
      <c r="L65" s="9">
        <f>IF(OR(K65="",J65=""),"",K65-J65)</f>
        <v/>
      </c>
      <c r="M65" s="10">
        <f>IF(OR(G65="",I65=""),"",EDATE(I65,G65))</f>
        <v/>
      </c>
      <c r="N65" s="9">
        <f>IF(M65="","",M65-TODAY())</f>
        <v/>
      </c>
      <c r="O65" s="9">
        <f>IF(AND(L65="",N65=""),"",IF(OR(AND(L65&lt;&gt;"",L65&lt;0),AND(N65&lt;&gt;"",N65&lt;0)),"EN RETARD",IF(OR(AND(L65&lt;&gt;"",L65&lt;=50),AND(N65&lt;&gt;"",N65&lt;=30)),"À prévoir","À jour")))</f>
        <v/>
      </c>
      <c r="P65" s="7" t="n"/>
      <c r="Q65" s="7" t="n"/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8" t="n"/>
      <c r="J66" s="7" t="n"/>
      <c r="K66" s="9">
        <f>IF(OR(F66="",H66=""),"",H66+F66)</f>
        <v/>
      </c>
      <c r="L66" s="9">
        <f>IF(OR(K66="",J66=""),"",K66-J66)</f>
        <v/>
      </c>
      <c r="M66" s="10">
        <f>IF(OR(G66="",I66=""),"",EDATE(I66,G66))</f>
        <v/>
      </c>
      <c r="N66" s="9">
        <f>IF(M66="","",M66-TODAY())</f>
        <v/>
      </c>
      <c r="O66" s="9">
        <f>IF(AND(L66="",N66=""),"",IF(OR(AND(L66&lt;&gt;"",L66&lt;0),AND(N66&lt;&gt;"",N66&lt;0)),"EN RETARD",IF(OR(AND(L66&lt;&gt;"",L66&lt;=50),AND(N66&lt;&gt;"",N66&lt;=30)),"À prévoir","À jour")))</f>
        <v/>
      </c>
      <c r="P66" s="7" t="n"/>
      <c r="Q66" s="7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8" t="n"/>
      <c r="J67" s="7" t="n"/>
      <c r="K67" s="9">
        <f>IF(OR(F67="",H67=""),"",H67+F67)</f>
        <v/>
      </c>
      <c r="L67" s="9">
        <f>IF(OR(K67="",J67=""),"",K67-J67)</f>
        <v/>
      </c>
      <c r="M67" s="10">
        <f>IF(OR(G67="",I67=""),"",EDATE(I67,G67))</f>
        <v/>
      </c>
      <c r="N67" s="9">
        <f>IF(M67="","",M67-TODAY())</f>
        <v/>
      </c>
      <c r="O67" s="9">
        <f>IF(AND(L67="",N67=""),"",IF(OR(AND(L67&lt;&gt;"",L67&lt;0),AND(N67&lt;&gt;"",N67&lt;0)),"EN RETARD",IF(OR(AND(L67&lt;&gt;"",L67&lt;=50),AND(N67&lt;&gt;"",N67&lt;=30)),"À prévoir","À jour")))</f>
        <v/>
      </c>
      <c r="P67" s="7" t="n"/>
      <c r="Q67" s="7" t="n"/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8" t="n"/>
      <c r="J68" s="7" t="n"/>
      <c r="K68" s="9">
        <f>IF(OR(F68="",H68=""),"",H68+F68)</f>
        <v/>
      </c>
      <c r="L68" s="9">
        <f>IF(OR(K68="",J68=""),"",K68-J68)</f>
        <v/>
      </c>
      <c r="M68" s="10">
        <f>IF(OR(G68="",I68=""),"",EDATE(I68,G68))</f>
        <v/>
      </c>
      <c r="N68" s="9">
        <f>IF(M68="","",M68-TODAY())</f>
        <v/>
      </c>
      <c r="O68" s="9">
        <f>IF(AND(L68="",N68=""),"",IF(OR(AND(L68&lt;&gt;"",L68&lt;0),AND(N68&lt;&gt;"",N68&lt;0)),"EN RETARD",IF(OR(AND(L68&lt;&gt;"",L68&lt;=50),AND(N68&lt;&gt;"",N68&lt;=30)),"À prévoir","À jour")))</f>
        <v/>
      </c>
      <c r="P68" s="7" t="n"/>
      <c r="Q68" s="7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8" t="n"/>
      <c r="J69" s="7" t="n"/>
      <c r="K69" s="9">
        <f>IF(OR(F69="",H69=""),"",H69+F69)</f>
        <v/>
      </c>
      <c r="L69" s="9">
        <f>IF(OR(K69="",J69=""),"",K69-J69)</f>
        <v/>
      </c>
      <c r="M69" s="10">
        <f>IF(OR(G69="",I69=""),"",EDATE(I69,G69))</f>
        <v/>
      </c>
      <c r="N69" s="9">
        <f>IF(M69="","",M69-TODAY())</f>
        <v/>
      </c>
      <c r="O69" s="9">
        <f>IF(AND(L69="",N69=""),"",IF(OR(AND(L69&lt;&gt;"",L69&lt;0),AND(N69&lt;&gt;"",N69&lt;0)),"EN RETARD",IF(OR(AND(L69&lt;&gt;"",L69&lt;=50),AND(N69&lt;&gt;"",N69&lt;=30)),"À prévoir","À jour")))</f>
        <v/>
      </c>
      <c r="P69" s="7" t="n"/>
      <c r="Q69" s="7" t="n"/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8" t="n"/>
      <c r="J70" s="7" t="n"/>
      <c r="K70" s="9">
        <f>IF(OR(F70="",H70=""),"",H70+F70)</f>
        <v/>
      </c>
      <c r="L70" s="9">
        <f>IF(OR(K70="",J70=""),"",K70-J70)</f>
        <v/>
      </c>
      <c r="M70" s="10">
        <f>IF(OR(G70="",I70=""),"",EDATE(I70,G70))</f>
        <v/>
      </c>
      <c r="N70" s="9">
        <f>IF(M70="","",M70-TODAY())</f>
        <v/>
      </c>
      <c r="O70" s="9">
        <f>IF(AND(L70="",N70=""),"",IF(OR(AND(L70&lt;&gt;"",L70&lt;0),AND(N70&lt;&gt;"",N70&lt;0)),"EN RETARD",IF(OR(AND(L70&lt;&gt;"",L70&lt;=50),AND(N70&lt;&gt;"",N70&lt;=30)),"À prévoir","À jour")))</f>
        <v/>
      </c>
      <c r="P70" s="7" t="n"/>
      <c r="Q70" s="7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8" t="n"/>
      <c r="J71" s="7" t="n"/>
      <c r="K71" s="9">
        <f>IF(OR(F71="",H71=""),"",H71+F71)</f>
        <v/>
      </c>
      <c r="L71" s="9">
        <f>IF(OR(K71="",J71=""),"",K71-J71)</f>
        <v/>
      </c>
      <c r="M71" s="10">
        <f>IF(OR(G71="",I71=""),"",EDATE(I71,G71))</f>
        <v/>
      </c>
      <c r="N71" s="9">
        <f>IF(M71="","",M71-TODAY())</f>
        <v/>
      </c>
      <c r="O71" s="9">
        <f>IF(AND(L71="",N71=""),"",IF(OR(AND(L71&lt;&gt;"",L71&lt;0),AND(N71&lt;&gt;"",N71&lt;0)),"EN RETARD",IF(OR(AND(L71&lt;&gt;"",L71&lt;=50),AND(N71&lt;&gt;"",N71&lt;=30)),"À prévoir","À jour")))</f>
        <v/>
      </c>
      <c r="P71" s="7" t="n"/>
      <c r="Q71" s="7" t="n"/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8" t="n"/>
      <c r="J72" s="7" t="n"/>
      <c r="K72" s="9">
        <f>IF(OR(F72="",H72=""),"",H72+F72)</f>
        <v/>
      </c>
      <c r="L72" s="9">
        <f>IF(OR(K72="",J72=""),"",K72-J72)</f>
        <v/>
      </c>
      <c r="M72" s="10">
        <f>IF(OR(G72="",I72=""),"",EDATE(I72,G72))</f>
        <v/>
      </c>
      <c r="N72" s="9">
        <f>IF(M72="","",M72-TODAY())</f>
        <v/>
      </c>
      <c r="O72" s="9">
        <f>IF(AND(L72="",N72=""),"",IF(OR(AND(L72&lt;&gt;"",L72&lt;0),AND(N72&lt;&gt;"",N72&lt;0)),"EN RETARD",IF(OR(AND(L72&lt;&gt;"",L72&lt;=50),AND(N72&lt;&gt;"",N72&lt;=30)),"À prévoir","À jour")))</f>
        <v/>
      </c>
      <c r="P72" s="7" t="n"/>
      <c r="Q72" s="7" t="n"/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8" t="n"/>
      <c r="J73" s="7" t="n"/>
      <c r="K73" s="9">
        <f>IF(OR(F73="",H73=""),"",H73+F73)</f>
        <v/>
      </c>
      <c r="L73" s="9">
        <f>IF(OR(K73="",J73=""),"",K73-J73)</f>
        <v/>
      </c>
      <c r="M73" s="10">
        <f>IF(OR(G73="",I73=""),"",EDATE(I73,G73))</f>
        <v/>
      </c>
      <c r="N73" s="9">
        <f>IF(M73="","",M73-TODAY())</f>
        <v/>
      </c>
      <c r="O73" s="9">
        <f>IF(AND(L73="",N73=""),"",IF(OR(AND(L73&lt;&gt;"",L73&lt;0),AND(N73&lt;&gt;"",N73&lt;0)),"EN RETARD",IF(OR(AND(L73&lt;&gt;"",L73&lt;=50),AND(N73&lt;&gt;"",N73&lt;=30)),"À prévoir","À jour")))</f>
        <v/>
      </c>
      <c r="P73" s="7" t="n"/>
      <c r="Q73" s="7" t="n"/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8" t="n"/>
      <c r="J74" s="7" t="n"/>
      <c r="K74" s="9">
        <f>IF(OR(F74="",H74=""),"",H74+F74)</f>
        <v/>
      </c>
      <c r="L74" s="9">
        <f>IF(OR(K74="",J74=""),"",K74-J74)</f>
        <v/>
      </c>
      <c r="M74" s="10">
        <f>IF(OR(G74="",I74=""),"",EDATE(I74,G74))</f>
        <v/>
      </c>
      <c r="N74" s="9">
        <f>IF(M74="","",M74-TODAY())</f>
        <v/>
      </c>
      <c r="O74" s="9">
        <f>IF(AND(L74="",N74=""),"",IF(OR(AND(L74&lt;&gt;"",L74&lt;0),AND(N74&lt;&gt;"",N74&lt;0)),"EN RETARD",IF(OR(AND(L74&lt;&gt;"",L74&lt;=50),AND(N74&lt;&gt;"",N74&lt;=30)),"À prévoir","À jour")))</f>
        <v/>
      </c>
      <c r="P74" s="7" t="n"/>
      <c r="Q74" s="7" t="n"/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8" t="n"/>
      <c r="J75" s="7" t="n"/>
      <c r="K75" s="9">
        <f>IF(OR(F75="",H75=""),"",H75+F75)</f>
        <v/>
      </c>
      <c r="L75" s="9">
        <f>IF(OR(K75="",J75=""),"",K75-J75)</f>
        <v/>
      </c>
      <c r="M75" s="10">
        <f>IF(OR(G75="",I75=""),"",EDATE(I75,G75))</f>
        <v/>
      </c>
      <c r="N75" s="9">
        <f>IF(M75="","",M75-TODAY())</f>
        <v/>
      </c>
      <c r="O75" s="9">
        <f>IF(AND(L75="",N75=""),"",IF(OR(AND(L75&lt;&gt;"",L75&lt;0),AND(N75&lt;&gt;"",N75&lt;0)),"EN RETARD",IF(OR(AND(L75&lt;&gt;"",L75&lt;=50),AND(N75&lt;&gt;"",N75&lt;=30)),"À prévoir","À jour")))</f>
        <v/>
      </c>
      <c r="P75" s="7" t="n"/>
      <c r="Q75" s="7" t="n"/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8" t="n"/>
      <c r="J76" s="7" t="n"/>
      <c r="K76" s="9">
        <f>IF(OR(F76="",H76=""),"",H76+F76)</f>
        <v/>
      </c>
      <c r="L76" s="9">
        <f>IF(OR(K76="",J76=""),"",K76-J76)</f>
        <v/>
      </c>
      <c r="M76" s="10">
        <f>IF(OR(G76="",I76=""),"",EDATE(I76,G76))</f>
        <v/>
      </c>
      <c r="N76" s="9">
        <f>IF(M76="","",M76-TODAY())</f>
        <v/>
      </c>
      <c r="O76" s="9">
        <f>IF(AND(L76="",N76=""),"",IF(OR(AND(L76&lt;&gt;"",L76&lt;0),AND(N76&lt;&gt;"",N76&lt;0)),"EN RETARD",IF(OR(AND(L76&lt;&gt;"",L76&lt;=50),AND(N76&lt;&gt;"",N76&lt;=30)),"À prévoir","À jour")))</f>
        <v/>
      </c>
      <c r="P76" s="7" t="n"/>
      <c r="Q76" s="7" t="n"/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8" t="n"/>
      <c r="J77" s="7" t="n"/>
      <c r="K77" s="9">
        <f>IF(OR(F77="",H77=""),"",H77+F77)</f>
        <v/>
      </c>
      <c r="L77" s="9">
        <f>IF(OR(K77="",J77=""),"",K77-J77)</f>
        <v/>
      </c>
      <c r="M77" s="10">
        <f>IF(OR(G77="",I77=""),"",EDATE(I77,G77))</f>
        <v/>
      </c>
      <c r="N77" s="9">
        <f>IF(M77="","",M77-TODAY())</f>
        <v/>
      </c>
      <c r="O77" s="9">
        <f>IF(AND(L77="",N77=""),"",IF(OR(AND(L77&lt;&gt;"",L77&lt;0),AND(N77&lt;&gt;"",N77&lt;0)),"EN RETARD",IF(OR(AND(L77&lt;&gt;"",L77&lt;=50),AND(N77&lt;&gt;"",N77&lt;=30)),"À prévoir","À jour")))</f>
        <v/>
      </c>
      <c r="P77" s="7" t="n"/>
      <c r="Q77" s="7" t="n"/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8" t="n"/>
      <c r="J78" s="7" t="n"/>
      <c r="K78" s="9">
        <f>IF(OR(F78="",H78=""),"",H78+F78)</f>
        <v/>
      </c>
      <c r="L78" s="9">
        <f>IF(OR(K78="",J78=""),"",K78-J78)</f>
        <v/>
      </c>
      <c r="M78" s="10">
        <f>IF(OR(G78="",I78=""),"",EDATE(I78,G78))</f>
        <v/>
      </c>
      <c r="N78" s="9">
        <f>IF(M78="","",M78-TODAY())</f>
        <v/>
      </c>
      <c r="O78" s="9">
        <f>IF(AND(L78="",N78=""),"",IF(OR(AND(L78&lt;&gt;"",L78&lt;0),AND(N78&lt;&gt;"",N78&lt;0)),"EN RETARD",IF(OR(AND(L78&lt;&gt;"",L78&lt;=50),AND(N78&lt;&gt;"",N78&lt;=30)),"À prévoir","À jour")))</f>
        <v/>
      </c>
      <c r="P78" s="7" t="n"/>
      <c r="Q78" s="7" t="n"/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8" t="n"/>
      <c r="J79" s="7" t="n"/>
      <c r="K79" s="9">
        <f>IF(OR(F79="",H79=""),"",H79+F79)</f>
        <v/>
      </c>
      <c r="L79" s="9">
        <f>IF(OR(K79="",J79=""),"",K79-J79)</f>
        <v/>
      </c>
      <c r="M79" s="10">
        <f>IF(OR(G79="",I79=""),"",EDATE(I79,G79))</f>
        <v/>
      </c>
      <c r="N79" s="9">
        <f>IF(M79="","",M79-TODAY())</f>
        <v/>
      </c>
      <c r="O79" s="9">
        <f>IF(AND(L79="",N79=""),"",IF(OR(AND(L79&lt;&gt;"",L79&lt;0),AND(N79&lt;&gt;"",N79&lt;0)),"EN RETARD",IF(OR(AND(L79&lt;&gt;"",L79&lt;=50),AND(N79&lt;&gt;"",N79&lt;=30)),"À prévoir","À jour")))</f>
        <v/>
      </c>
      <c r="P79" s="7" t="n"/>
      <c r="Q79" s="7" t="n"/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8" t="n"/>
      <c r="J80" s="7" t="n"/>
      <c r="K80" s="9">
        <f>IF(OR(F80="",H80=""),"",H80+F80)</f>
        <v/>
      </c>
      <c r="L80" s="9">
        <f>IF(OR(K80="",J80=""),"",K80-J80)</f>
        <v/>
      </c>
      <c r="M80" s="10">
        <f>IF(OR(G80="",I80=""),"",EDATE(I80,G80))</f>
        <v/>
      </c>
      <c r="N80" s="9">
        <f>IF(M80="","",M80-TODAY())</f>
        <v/>
      </c>
      <c r="O80" s="9">
        <f>IF(AND(L80="",N80=""),"",IF(OR(AND(L80&lt;&gt;"",L80&lt;0),AND(N80&lt;&gt;"",N80&lt;0)),"EN RETARD",IF(OR(AND(L80&lt;&gt;"",L80&lt;=50),AND(N80&lt;&gt;"",N80&lt;=30)),"À prévoir","À jour")))</f>
        <v/>
      </c>
      <c r="P80" s="7" t="n"/>
      <c r="Q80" s="7" t="n"/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8" t="n"/>
      <c r="J81" s="7" t="n"/>
      <c r="K81" s="9">
        <f>IF(OR(F81="",H81=""),"",H81+F81)</f>
        <v/>
      </c>
      <c r="L81" s="9">
        <f>IF(OR(K81="",J81=""),"",K81-J81)</f>
        <v/>
      </c>
      <c r="M81" s="10">
        <f>IF(OR(G81="",I81=""),"",EDATE(I81,G81))</f>
        <v/>
      </c>
      <c r="N81" s="9">
        <f>IF(M81="","",M81-TODAY())</f>
        <v/>
      </c>
      <c r="O81" s="9">
        <f>IF(AND(L81="",N81=""),"",IF(OR(AND(L81&lt;&gt;"",L81&lt;0),AND(N81&lt;&gt;"",N81&lt;0)),"EN RETARD",IF(OR(AND(L81&lt;&gt;"",L81&lt;=50),AND(N81&lt;&gt;"",N81&lt;=30)),"À prévoir","À jour")))</f>
        <v/>
      </c>
      <c r="P81" s="7" t="n"/>
      <c r="Q81" s="7" t="n"/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8" t="n"/>
      <c r="J82" s="7" t="n"/>
      <c r="K82" s="9">
        <f>IF(OR(F82="",H82=""),"",H82+F82)</f>
        <v/>
      </c>
      <c r="L82" s="9">
        <f>IF(OR(K82="",J82=""),"",K82-J82)</f>
        <v/>
      </c>
      <c r="M82" s="10">
        <f>IF(OR(G82="",I82=""),"",EDATE(I82,G82))</f>
        <v/>
      </c>
      <c r="N82" s="9">
        <f>IF(M82="","",M82-TODAY())</f>
        <v/>
      </c>
      <c r="O82" s="9">
        <f>IF(AND(L82="",N82=""),"",IF(OR(AND(L82&lt;&gt;"",L82&lt;0),AND(N82&lt;&gt;"",N82&lt;0)),"EN RETARD",IF(OR(AND(L82&lt;&gt;"",L82&lt;=50),AND(N82&lt;&gt;"",N82&lt;=30)),"À prévoir","À jour")))</f>
        <v/>
      </c>
      <c r="P82" s="7" t="n"/>
      <c r="Q82" s="7" t="n"/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8" t="n"/>
      <c r="J83" s="7" t="n"/>
      <c r="K83" s="9">
        <f>IF(OR(F83="",H83=""),"",H83+F83)</f>
        <v/>
      </c>
      <c r="L83" s="9">
        <f>IF(OR(K83="",J83=""),"",K83-J83)</f>
        <v/>
      </c>
      <c r="M83" s="10">
        <f>IF(OR(G83="",I83=""),"",EDATE(I83,G83))</f>
        <v/>
      </c>
      <c r="N83" s="9">
        <f>IF(M83="","",M83-TODAY())</f>
        <v/>
      </c>
      <c r="O83" s="9">
        <f>IF(AND(L83="",N83=""),"",IF(OR(AND(L83&lt;&gt;"",L83&lt;0),AND(N83&lt;&gt;"",N83&lt;0)),"EN RETARD",IF(OR(AND(L83&lt;&gt;"",L83&lt;=50),AND(N83&lt;&gt;"",N83&lt;=30)),"À prévoir","À jour")))</f>
        <v/>
      </c>
      <c r="P83" s="7" t="n"/>
      <c r="Q83" s="7" t="n"/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8" t="n"/>
      <c r="J84" s="7" t="n"/>
      <c r="K84" s="9">
        <f>IF(OR(F84="",H84=""),"",H84+F84)</f>
        <v/>
      </c>
      <c r="L84" s="9">
        <f>IF(OR(K84="",J84=""),"",K84-J84)</f>
        <v/>
      </c>
      <c r="M84" s="10">
        <f>IF(OR(G84="",I84=""),"",EDATE(I84,G84))</f>
        <v/>
      </c>
      <c r="N84" s="9">
        <f>IF(M84="","",M84-TODAY())</f>
        <v/>
      </c>
      <c r="O84" s="9">
        <f>IF(AND(L84="",N84=""),"",IF(OR(AND(L84&lt;&gt;"",L84&lt;0),AND(N84&lt;&gt;"",N84&lt;0)),"EN RETARD",IF(OR(AND(L84&lt;&gt;"",L84&lt;=50),AND(N84&lt;&gt;"",N84&lt;=30)),"À prévoir","À jour")))</f>
        <v/>
      </c>
      <c r="P84" s="7" t="n"/>
      <c r="Q84" s="7" t="n"/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8" t="n"/>
      <c r="J85" s="7" t="n"/>
      <c r="K85" s="9">
        <f>IF(OR(F85="",H85=""),"",H85+F85)</f>
        <v/>
      </c>
      <c r="L85" s="9">
        <f>IF(OR(K85="",J85=""),"",K85-J85)</f>
        <v/>
      </c>
      <c r="M85" s="10">
        <f>IF(OR(G85="",I85=""),"",EDATE(I85,G85))</f>
        <v/>
      </c>
      <c r="N85" s="9">
        <f>IF(M85="","",M85-TODAY())</f>
        <v/>
      </c>
      <c r="O85" s="9">
        <f>IF(AND(L85="",N85=""),"",IF(OR(AND(L85&lt;&gt;"",L85&lt;0),AND(N85&lt;&gt;"",N85&lt;0)),"EN RETARD",IF(OR(AND(L85&lt;&gt;"",L85&lt;=50),AND(N85&lt;&gt;"",N85&lt;=30)),"À prévoir","À jour")))</f>
        <v/>
      </c>
      <c r="P85" s="7" t="n"/>
      <c r="Q85" s="7" t="n"/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8" t="n"/>
      <c r="J86" s="7" t="n"/>
      <c r="K86" s="9">
        <f>IF(OR(F86="",H86=""),"",H86+F86)</f>
        <v/>
      </c>
      <c r="L86" s="9">
        <f>IF(OR(K86="",J86=""),"",K86-J86)</f>
        <v/>
      </c>
      <c r="M86" s="10">
        <f>IF(OR(G86="",I86=""),"",EDATE(I86,G86))</f>
        <v/>
      </c>
      <c r="N86" s="9">
        <f>IF(M86="","",M86-TODAY())</f>
        <v/>
      </c>
      <c r="O86" s="9">
        <f>IF(AND(L86="",N86=""),"",IF(OR(AND(L86&lt;&gt;"",L86&lt;0),AND(N86&lt;&gt;"",N86&lt;0)),"EN RETARD",IF(OR(AND(L86&lt;&gt;"",L86&lt;=50),AND(N86&lt;&gt;"",N86&lt;=30)),"À prévoir","À jour")))</f>
        <v/>
      </c>
      <c r="P86" s="7" t="n"/>
      <c r="Q86" s="7" t="n"/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8" t="n"/>
      <c r="J87" s="7" t="n"/>
      <c r="K87" s="9">
        <f>IF(OR(F87="",H87=""),"",H87+F87)</f>
        <v/>
      </c>
      <c r="L87" s="9">
        <f>IF(OR(K87="",J87=""),"",K87-J87)</f>
        <v/>
      </c>
      <c r="M87" s="10">
        <f>IF(OR(G87="",I87=""),"",EDATE(I87,G87))</f>
        <v/>
      </c>
      <c r="N87" s="9">
        <f>IF(M87="","",M87-TODAY())</f>
        <v/>
      </c>
      <c r="O87" s="9">
        <f>IF(AND(L87="",N87=""),"",IF(OR(AND(L87&lt;&gt;"",L87&lt;0),AND(N87&lt;&gt;"",N87&lt;0)),"EN RETARD",IF(OR(AND(L87&lt;&gt;"",L87&lt;=50),AND(N87&lt;&gt;"",N87&lt;=30)),"À prévoir","À jour")))</f>
        <v/>
      </c>
      <c r="P87" s="7" t="n"/>
      <c r="Q87" s="7" t="n"/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8" t="n"/>
      <c r="J88" s="7" t="n"/>
      <c r="K88" s="9">
        <f>IF(OR(F88="",H88=""),"",H88+F88)</f>
        <v/>
      </c>
      <c r="L88" s="9">
        <f>IF(OR(K88="",J88=""),"",K88-J88)</f>
        <v/>
      </c>
      <c r="M88" s="10">
        <f>IF(OR(G88="",I88=""),"",EDATE(I88,G88))</f>
        <v/>
      </c>
      <c r="N88" s="9">
        <f>IF(M88="","",M88-TODAY())</f>
        <v/>
      </c>
      <c r="O88" s="9">
        <f>IF(AND(L88="",N88=""),"",IF(OR(AND(L88&lt;&gt;"",L88&lt;0),AND(N88&lt;&gt;"",N88&lt;0)),"EN RETARD",IF(OR(AND(L88&lt;&gt;"",L88&lt;=50),AND(N88&lt;&gt;"",N88&lt;=30)),"À prévoir","À jour")))</f>
        <v/>
      </c>
      <c r="P88" s="7" t="n"/>
      <c r="Q88" s="7" t="n"/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8" t="n"/>
      <c r="J89" s="7" t="n"/>
      <c r="K89" s="9">
        <f>IF(OR(F89="",H89=""),"",H89+F89)</f>
        <v/>
      </c>
      <c r="L89" s="9">
        <f>IF(OR(K89="",J89=""),"",K89-J89)</f>
        <v/>
      </c>
      <c r="M89" s="10">
        <f>IF(OR(G89="",I89=""),"",EDATE(I89,G89))</f>
        <v/>
      </c>
      <c r="N89" s="9">
        <f>IF(M89="","",M89-TODAY())</f>
        <v/>
      </c>
      <c r="O89" s="9">
        <f>IF(AND(L89="",N89=""),"",IF(OR(AND(L89&lt;&gt;"",L89&lt;0),AND(N89&lt;&gt;"",N89&lt;0)),"EN RETARD",IF(OR(AND(L89&lt;&gt;"",L89&lt;=50),AND(N89&lt;&gt;"",N89&lt;=30)),"À prévoir","À jour")))</f>
        <v/>
      </c>
      <c r="P89" s="7" t="n"/>
      <c r="Q89" s="7" t="n"/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8" t="n"/>
      <c r="J90" s="7" t="n"/>
      <c r="K90" s="9">
        <f>IF(OR(F90="",H90=""),"",H90+F90)</f>
        <v/>
      </c>
      <c r="L90" s="9">
        <f>IF(OR(K90="",J90=""),"",K90-J90)</f>
        <v/>
      </c>
      <c r="M90" s="10">
        <f>IF(OR(G90="",I90=""),"",EDATE(I90,G90))</f>
        <v/>
      </c>
      <c r="N90" s="9">
        <f>IF(M90="","",M90-TODAY())</f>
        <v/>
      </c>
      <c r="O90" s="9">
        <f>IF(AND(L90="",N90=""),"",IF(OR(AND(L90&lt;&gt;"",L90&lt;0),AND(N90&lt;&gt;"",N90&lt;0)),"EN RETARD",IF(OR(AND(L90&lt;&gt;"",L90&lt;=50),AND(N90&lt;&gt;"",N90&lt;=30)),"À prévoir","À jour")))</f>
        <v/>
      </c>
      <c r="P90" s="7" t="n"/>
      <c r="Q90" s="7" t="n"/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8" t="n"/>
      <c r="J91" s="7" t="n"/>
      <c r="K91" s="9">
        <f>IF(OR(F91="",H91=""),"",H91+F91)</f>
        <v/>
      </c>
      <c r="L91" s="9">
        <f>IF(OR(K91="",J91=""),"",K91-J91)</f>
        <v/>
      </c>
      <c r="M91" s="10">
        <f>IF(OR(G91="",I91=""),"",EDATE(I91,G91))</f>
        <v/>
      </c>
      <c r="N91" s="9">
        <f>IF(M91="","",M91-TODAY())</f>
        <v/>
      </c>
      <c r="O91" s="9">
        <f>IF(AND(L91="",N91=""),"",IF(OR(AND(L91&lt;&gt;"",L91&lt;0),AND(N91&lt;&gt;"",N91&lt;0)),"EN RETARD",IF(OR(AND(L91&lt;&gt;"",L91&lt;=50),AND(N91&lt;&gt;"",N91&lt;=30)),"À prévoir","À jour")))</f>
        <v/>
      </c>
      <c r="P91" s="7" t="n"/>
      <c r="Q91" s="7" t="n"/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8" t="n"/>
      <c r="J92" s="7" t="n"/>
      <c r="K92" s="9">
        <f>IF(OR(F92="",H92=""),"",H92+F92)</f>
        <v/>
      </c>
      <c r="L92" s="9">
        <f>IF(OR(K92="",J92=""),"",K92-J92)</f>
        <v/>
      </c>
      <c r="M92" s="10">
        <f>IF(OR(G92="",I92=""),"",EDATE(I92,G92))</f>
        <v/>
      </c>
      <c r="N92" s="9">
        <f>IF(M92="","",M92-TODAY())</f>
        <v/>
      </c>
      <c r="O92" s="9">
        <f>IF(AND(L92="",N92=""),"",IF(OR(AND(L92&lt;&gt;"",L92&lt;0),AND(N92&lt;&gt;"",N92&lt;0)),"EN RETARD",IF(OR(AND(L92&lt;&gt;"",L92&lt;=50),AND(N92&lt;&gt;"",N92&lt;=30)),"À prévoir","À jour")))</f>
        <v/>
      </c>
      <c r="P92" s="7" t="n"/>
      <c r="Q92" s="7" t="n"/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8" t="n"/>
      <c r="J93" s="7" t="n"/>
      <c r="K93" s="9">
        <f>IF(OR(F93="",H93=""),"",H93+F93)</f>
        <v/>
      </c>
      <c r="L93" s="9">
        <f>IF(OR(K93="",J93=""),"",K93-J93)</f>
        <v/>
      </c>
      <c r="M93" s="10">
        <f>IF(OR(G93="",I93=""),"",EDATE(I93,G93))</f>
        <v/>
      </c>
      <c r="N93" s="9">
        <f>IF(M93="","",M93-TODAY())</f>
        <v/>
      </c>
      <c r="O93" s="9">
        <f>IF(AND(L93="",N93=""),"",IF(OR(AND(L93&lt;&gt;"",L93&lt;0),AND(N93&lt;&gt;"",N93&lt;0)),"EN RETARD",IF(OR(AND(L93&lt;&gt;"",L93&lt;=50),AND(N93&lt;&gt;"",N93&lt;=30)),"À prévoir","À jour")))</f>
        <v/>
      </c>
      <c r="P93" s="7" t="n"/>
      <c r="Q93" s="7" t="n"/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8" t="n"/>
      <c r="J94" s="7" t="n"/>
      <c r="K94" s="9">
        <f>IF(OR(F94="",H94=""),"",H94+F94)</f>
        <v/>
      </c>
      <c r="L94" s="9">
        <f>IF(OR(K94="",J94=""),"",K94-J94)</f>
        <v/>
      </c>
      <c r="M94" s="10">
        <f>IF(OR(G94="",I94=""),"",EDATE(I94,G94))</f>
        <v/>
      </c>
      <c r="N94" s="9">
        <f>IF(M94="","",M94-TODAY())</f>
        <v/>
      </c>
      <c r="O94" s="9">
        <f>IF(AND(L94="",N94=""),"",IF(OR(AND(L94&lt;&gt;"",L94&lt;0),AND(N94&lt;&gt;"",N94&lt;0)),"EN RETARD",IF(OR(AND(L94&lt;&gt;"",L94&lt;=50),AND(N94&lt;&gt;"",N94&lt;=30)),"À prévoir","À jour")))</f>
        <v/>
      </c>
      <c r="P94" s="7" t="n"/>
      <c r="Q94" s="7" t="n"/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8" t="n"/>
      <c r="J95" s="7" t="n"/>
      <c r="K95" s="9">
        <f>IF(OR(F95="",H95=""),"",H95+F95)</f>
        <v/>
      </c>
      <c r="L95" s="9">
        <f>IF(OR(K95="",J95=""),"",K95-J95)</f>
        <v/>
      </c>
      <c r="M95" s="10">
        <f>IF(OR(G95="",I95=""),"",EDATE(I95,G95))</f>
        <v/>
      </c>
      <c r="N95" s="9">
        <f>IF(M95="","",M95-TODAY())</f>
        <v/>
      </c>
      <c r="O95" s="9">
        <f>IF(AND(L95="",N95=""),"",IF(OR(AND(L95&lt;&gt;"",L95&lt;0),AND(N95&lt;&gt;"",N95&lt;0)),"EN RETARD",IF(OR(AND(L95&lt;&gt;"",L95&lt;=50),AND(N95&lt;&gt;"",N95&lt;=30)),"À prévoir","À jour")))</f>
        <v/>
      </c>
      <c r="P95" s="7" t="n"/>
      <c r="Q95" s="7" t="n"/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8" t="n"/>
      <c r="J96" s="7" t="n"/>
      <c r="K96" s="9">
        <f>IF(OR(F96="",H96=""),"",H96+F96)</f>
        <v/>
      </c>
      <c r="L96" s="9">
        <f>IF(OR(K96="",J96=""),"",K96-J96)</f>
        <v/>
      </c>
      <c r="M96" s="10">
        <f>IF(OR(G96="",I96=""),"",EDATE(I96,G96))</f>
        <v/>
      </c>
      <c r="N96" s="9">
        <f>IF(M96="","",M96-TODAY())</f>
        <v/>
      </c>
      <c r="O96" s="9">
        <f>IF(AND(L96="",N96=""),"",IF(OR(AND(L96&lt;&gt;"",L96&lt;0),AND(N96&lt;&gt;"",N96&lt;0)),"EN RETARD",IF(OR(AND(L96&lt;&gt;"",L96&lt;=50),AND(N96&lt;&gt;"",N96&lt;=30)),"À prévoir","À jour")))</f>
        <v/>
      </c>
      <c r="P96" s="7" t="n"/>
      <c r="Q96" s="7" t="n"/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8" t="n"/>
      <c r="J97" s="7" t="n"/>
      <c r="K97" s="9">
        <f>IF(OR(F97="",H97=""),"",H97+F97)</f>
        <v/>
      </c>
      <c r="L97" s="9">
        <f>IF(OR(K97="",J97=""),"",K97-J97)</f>
        <v/>
      </c>
      <c r="M97" s="10">
        <f>IF(OR(G97="",I97=""),"",EDATE(I97,G97))</f>
        <v/>
      </c>
      <c r="N97" s="9">
        <f>IF(M97="","",M97-TODAY())</f>
        <v/>
      </c>
      <c r="O97" s="9">
        <f>IF(AND(L97="",N97=""),"",IF(OR(AND(L97&lt;&gt;"",L97&lt;0),AND(N97&lt;&gt;"",N97&lt;0)),"EN RETARD",IF(OR(AND(L97&lt;&gt;"",L97&lt;=50),AND(N97&lt;&gt;"",N97&lt;=30)),"À prévoir","À jour")))</f>
        <v/>
      </c>
      <c r="P97" s="7" t="n"/>
      <c r="Q97" s="7" t="n"/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8" t="n"/>
      <c r="J98" s="7" t="n"/>
      <c r="K98" s="9">
        <f>IF(OR(F98="",H98=""),"",H98+F98)</f>
        <v/>
      </c>
      <c r="L98" s="9">
        <f>IF(OR(K98="",J98=""),"",K98-J98)</f>
        <v/>
      </c>
      <c r="M98" s="10">
        <f>IF(OR(G98="",I98=""),"",EDATE(I98,G98))</f>
        <v/>
      </c>
      <c r="N98" s="9">
        <f>IF(M98="","",M98-TODAY())</f>
        <v/>
      </c>
      <c r="O98" s="9">
        <f>IF(AND(L98="",N98=""),"",IF(OR(AND(L98&lt;&gt;"",L98&lt;0),AND(N98&lt;&gt;"",N98&lt;0)),"EN RETARD",IF(OR(AND(L98&lt;&gt;"",L98&lt;=50),AND(N98&lt;&gt;"",N98&lt;=30)),"À prévoir","À jour")))</f>
        <v/>
      </c>
      <c r="P98" s="7" t="n"/>
      <c r="Q98" s="7" t="n"/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8" t="n"/>
      <c r="J99" s="7" t="n"/>
      <c r="K99" s="9">
        <f>IF(OR(F99="",H99=""),"",H99+F99)</f>
        <v/>
      </c>
      <c r="L99" s="9">
        <f>IF(OR(K99="",J99=""),"",K99-J99)</f>
        <v/>
      </c>
      <c r="M99" s="10">
        <f>IF(OR(G99="",I99=""),"",EDATE(I99,G99))</f>
        <v/>
      </c>
      <c r="N99" s="9">
        <f>IF(M99="","",M99-TODAY())</f>
        <v/>
      </c>
      <c r="O99" s="9">
        <f>IF(AND(L99="",N99=""),"",IF(OR(AND(L99&lt;&gt;"",L99&lt;0),AND(N99&lt;&gt;"",N99&lt;0)),"EN RETARD",IF(OR(AND(L99&lt;&gt;"",L99&lt;=50),AND(N99&lt;&gt;"",N99&lt;=30)),"À prévoir","À jour")))</f>
        <v/>
      </c>
      <c r="P99" s="7" t="n"/>
      <c r="Q99" s="7" t="n"/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8" t="n"/>
      <c r="J100" s="7" t="n"/>
      <c r="K100" s="9">
        <f>IF(OR(F100="",H100=""),"",H100+F100)</f>
        <v/>
      </c>
      <c r="L100" s="9">
        <f>IF(OR(K100="",J100=""),"",K100-J100)</f>
        <v/>
      </c>
      <c r="M100" s="10">
        <f>IF(OR(G100="",I100=""),"",EDATE(I100,G100))</f>
        <v/>
      </c>
      <c r="N100" s="9">
        <f>IF(M100="","",M100-TODAY())</f>
        <v/>
      </c>
      <c r="O100" s="9">
        <f>IF(AND(L100="",N100=""),"",IF(OR(AND(L100&lt;&gt;"",L100&lt;0),AND(N100&lt;&gt;"",N100&lt;0)),"EN RETARD",IF(OR(AND(L100&lt;&gt;"",L100&lt;=50),AND(N100&lt;&gt;"",N100&lt;=30)),"À prévoir","À jour")))</f>
        <v/>
      </c>
      <c r="P100" s="7" t="n"/>
      <c r="Q100" s="7" t="n"/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8" t="n"/>
      <c r="J101" s="7" t="n"/>
      <c r="K101" s="9">
        <f>IF(OR(F101="",H101=""),"",H101+F101)</f>
        <v/>
      </c>
      <c r="L101" s="9">
        <f>IF(OR(K101="",J101=""),"",K101-J101)</f>
        <v/>
      </c>
      <c r="M101" s="10">
        <f>IF(OR(G101="",I101=""),"",EDATE(I101,G101))</f>
        <v/>
      </c>
      <c r="N101" s="9">
        <f>IF(M101="","",M101-TODAY())</f>
        <v/>
      </c>
      <c r="O101" s="9">
        <f>IF(AND(L101="",N101=""),"",IF(OR(AND(L101&lt;&gt;"",L101&lt;0),AND(N101&lt;&gt;"",N101&lt;0)),"EN RETARD",IF(OR(AND(L101&lt;&gt;"",L101&lt;=50),AND(N101&lt;&gt;"",N101&lt;=30)),"À prévoir","À jour")))</f>
        <v/>
      </c>
      <c r="P101" s="7" t="n"/>
      <c r="Q101" s="7" t="n"/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8" t="n"/>
      <c r="J102" s="7" t="n"/>
      <c r="K102" s="9">
        <f>IF(OR(F102="",H102=""),"",H102+F102)</f>
        <v/>
      </c>
      <c r="L102" s="9">
        <f>IF(OR(K102="",J102=""),"",K102-J102)</f>
        <v/>
      </c>
      <c r="M102" s="10">
        <f>IF(OR(G102="",I102=""),"",EDATE(I102,G102))</f>
        <v/>
      </c>
      <c r="N102" s="9">
        <f>IF(M102="","",M102-TODAY())</f>
        <v/>
      </c>
      <c r="O102" s="9">
        <f>IF(AND(L102="",N102=""),"",IF(OR(AND(L102&lt;&gt;"",L102&lt;0),AND(N102&lt;&gt;"",N102&lt;0)),"EN RETARD",IF(OR(AND(L102&lt;&gt;"",L102&lt;=50),AND(N102&lt;&gt;"",N102&lt;=30)),"À prévoir","À jour")))</f>
        <v/>
      </c>
      <c r="P102" s="7" t="n"/>
      <c r="Q102" s="7" t="n"/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8" t="n"/>
      <c r="J103" s="7" t="n"/>
      <c r="K103" s="9">
        <f>IF(OR(F103="",H103=""),"",H103+F103)</f>
        <v/>
      </c>
      <c r="L103" s="9">
        <f>IF(OR(K103="",J103=""),"",K103-J103)</f>
        <v/>
      </c>
      <c r="M103" s="10">
        <f>IF(OR(G103="",I103=""),"",EDATE(I103,G103))</f>
        <v/>
      </c>
      <c r="N103" s="9">
        <f>IF(M103="","",M103-TODAY())</f>
        <v/>
      </c>
      <c r="O103" s="9">
        <f>IF(AND(L103="",N103=""),"",IF(OR(AND(L103&lt;&gt;"",L103&lt;0),AND(N103&lt;&gt;"",N103&lt;0)),"EN RETARD",IF(OR(AND(L103&lt;&gt;"",L103&lt;=50),AND(N103&lt;&gt;"",N103&lt;=30)),"À prévoir","À jour")))</f>
        <v/>
      </c>
      <c r="P103" s="7" t="n"/>
      <c r="Q103" s="7" t="n"/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8" t="n"/>
      <c r="J104" s="7" t="n"/>
      <c r="K104" s="9">
        <f>IF(OR(F104="",H104=""),"",H104+F104)</f>
        <v/>
      </c>
      <c r="L104" s="9">
        <f>IF(OR(K104="",J104=""),"",K104-J104)</f>
        <v/>
      </c>
      <c r="M104" s="10">
        <f>IF(OR(G104="",I104=""),"",EDATE(I104,G104))</f>
        <v/>
      </c>
      <c r="N104" s="9">
        <f>IF(M104="","",M104-TODAY())</f>
        <v/>
      </c>
      <c r="O104" s="9">
        <f>IF(AND(L104="",N104=""),"",IF(OR(AND(L104&lt;&gt;"",L104&lt;0),AND(N104&lt;&gt;"",N104&lt;0)),"EN RETARD",IF(OR(AND(L104&lt;&gt;"",L104&lt;=50),AND(N104&lt;&gt;"",N104&lt;=30)),"À prévoir","À jour")))</f>
        <v/>
      </c>
      <c r="P104" s="7" t="n"/>
      <c r="Q104" s="7" t="n"/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8" t="n"/>
      <c r="J105" s="7" t="n"/>
      <c r="K105" s="9">
        <f>IF(OR(F105="",H105=""),"",H105+F105)</f>
        <v/>
      </c>
      <c r="L105" s="9">
        <f>IF(OR(K105="",J105=""),"",K105-J105)</f>
        <v/>
      </c>
      <c r="M105" s="10">
        <f>IF(OR(G105="",I105=""),"",EDATE(I105,G105))</f>
        <v/>
      </c>
      <c r="N105" s="9">
        <f>IF(M105="","",M105-TODAY())</f>
        <v/>
      </c>
      <c r="O105" s="9">
        <f>IF(AND(L105="",N105=""),"",IF(OR(AND(L105&lt;&gt;"",L105&lt;0),AND(N105&lt;&gt;"",N105&lt;0)),"EN RETARD",IF(OR(AND(L105&lt;&gt;"",L105&lt;=50),AND(N105&lt;&gt;"",N105&lt;=30)),"À prévoir","À jour")))</f>
        <v/>
      </c>
      <c r="P105" s="7" t="n"/>
      <c r="Q105" s="7" t="n"/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8" t="n"/>
      <c r="J106" s="7" t="n"/>
      <c r="K106" s="9">
        <f>IF(OR(F106="",H106=""),"",H106+F106)</f>
        <v/>
      </c>
      <c r="L106" s="9">
        <f>IF(OR(K106="",J106=""),"",K106-J106)</f>
        <v/>
      </c>
      <c r="M106" s="10">
        <f>IF(OR(G106="",I106=""),"",EDATE(I106,G106))</f>
        <v/>
      </c>
      <c r="N106" s="9">
        <f>IF(M106="","",M106-TODAY())</f>
        <v/>
      </c>
      <c r="O106" s="9">
        <f>IF(AND(L106="",N106=""),"",IF(OR(AND(L106&lt;&gt;"",L106&lt;0),AND(N106&lt;&gt;"",N106&lt;0)),"EN RETARD",IF(OR(AND(L106&lt;&gt;"",L106&lt;=50),AND(N106&lt;&gt;"",N106&lt;=30)),"À prévoir","À jour")))</f>
        <v/>
      </c>
      <c r="P106" s="7" t="n"/>
      <c r="Q106" s="7" t="n"/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8" t="n"/>
      <c r="J107" s="7" t="n"/>
      <c r="K107" s="9">
        <f>IF(OR(F107="",H107=""),"",H107+F107)</f>
        <v/>
      </c>
      <c r="L107" s="9">
        <f>IF(OR(K107="",J107=""),"",K107-J107)</f>
        <v/>
      </c>
      <c r="M107" s="10">
        <f>IF(OR(G107="",I107=""),"",EDATE(I107,G107))</f>
        <v/>
      </c>
      <c r="N107" s="9">
        <f>IF(M107="","",M107-TODAY())</f>
        <v/>
      </c>
      <c r="O107" s="9">
        <f>IF(AND(L107="",N107=""),"",IF(OR(AND(L107&lt;&gt;"",L107&lt;0),AND(N107&lt;&gt;"",N107&lt;0)),"EN RETARD",IF(OR(AND(L107&lt;&gt;"",L107&lt;=50),AND(N107&lt;&gt;"",N107&lt;=30)),"À prévoir","À jour")))</f>
        <v/>
      </c>
      <c r="P107" s="7" t="n"/>
      <c r="Q107" s="7" t="n"/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8" t="n"/>
      <c r="J108" s="7" t="n"/>
      <c r="K108" s="9">
        <f>IF(OR(F108="",H108=""),"",H108+F108)</f>
        <v/>
      </c>
      <c r="L108" s="9">
        <f>IF(OR(K108="",J108=""),"",K108-J108)</f>
        <v/>
      </c>
      <c r="M108" s="10">
        <f>IF(OR(G108="",I108=""),"",EDATE(I108,G108))</f>
        <v/>
      </c>
      <c r="N108" s="9">
        <f>IF(M108="","",M108-TODAY())</f>
        <v/>
      </c>
      <c r="O108" s="9">
        <f>IF(AND(L108="",N108=""),"",IF(OR(AND(L108&lt;&gt;"",L108&lt;0),AND(N108&lt;&gt;"",N108&lt;0)),"EN RETARD",IF(OR(AND(L108&lt;&gt;"",L108&lt;=50),AND(N108&lt;&gt;"",N108&lt;=30)),"À prévoir","À jour")))</f>
        <v/>
      </c>
      <c r="P108" s="7" t="n"/>
      <c r="Q108" s="7" t="n"/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8" t="n"/>
      <c r="J109" s="7" t="n"/>
      <c r="K109" s="9">
        <f>IF(OR(F109="",H109=""),"",H109+F109)</f>
        <v/>
      </c>
      <c r="L109" s="9">
        <f>IF(OR(K109="",J109=""),"",K109-J109)</f>
        <v/>
      </c>
      <c r="M109" s="10">
        <f>IF(OR(G109="",I109=""),"",EDATE(I109,G109))</f>
        <v/>
      </c>
      <c r="N109" s="9">
        <f>IF(M109="","",M109-TODAY())</f>
        <v/>
      </c>
      <c r="O109" s="9">
        <f>IF(AND(L109="",N109=""),"",IF(OR(AND(L109&lt;&gt;"",L109&lt;0),AND(N109&lt;&gt;"",N109&lt;0)),"EN RETARD",IF(OR(AND(L109&lt;&gt;"",L109&lt;=50),AND(N109&lt;&gt;"",N109&lt;=30)),"À prévoir","À jour")))</f>
        <v/>
      </c>
      <c r="P109" s="7" t="n"/>
      <c r="Q109" s="7" t="n"/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8" t="n"/>
      <c r="J110" s="7" t="n"/>
      <c r="K110" s="9">
        <f>IF(OR(F110="",H110=""),"",H110+F110)</f>
        <v/>
      </c>
      <c r="L110" s="9">
        <f>IF(OR(K110="",J110=""),"",K110-J110)</f>
        <v/>
      </c>
      <c r="M110" s="10">
        <f>IF(OR(G110="",I110=""),"",EDATE(I110,G110))</f>
        <v/>
      </c>
      <c r="N110" s="9">
        <f>IF(M110="","",M110-TODAY())</f>
        <v/>
      </c>
      <c r="O110" s="9">
        <f>IF(AND(L110="",N110=""),"",IF(OR(AND(L110&lt;&gt;"",L110&lt;0),AND(N110&lt;&gt;"",N110&lt;0)),"EN RETARD",IF(OR(AND(L110&lt;&gt;"",L110&lt;=50),AND(N110&lt;&gt;"",N110&lt;=30)),"À prévoir","À jour")))</f>
        <v/>
      </c>
      <c r="P110" s="7" t="n"/>
      <c r="Q110" s="7" t="n"/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8" t="n"/>
      <c r="J111" s="7" t="n"/>
      <c r="K111" s="9">
        <f>IF(OR(F111="",H111=""),"",H111+F111)</f>
        <v/>
      </c>
      <c r="L111" s="9">
        <f>IF(OR(K111="",J111=""),"",K111-J111)</f>
        <v/>
      </c>
      <c r="M111" s="10">
        <f>IF(OR(G111="",I111=""),"",EDATE(I111,G111))</f>
        <v/>
      </c>
      <c r="N111" s="9">
        <f>IF(M111="","",M111-TODAY())</f>
        <v/>
      </c>
      <c r="O111" s="9">
        <f>IF(AND(L111="",N111=""),"",IF(OR(AND(L111&lt;&gt;"",L111&lt;0),AND(N111&lt;&gt;"",N111&lt;0)),"EN RETARD",IF(OR(AND(L111&lt;&gt;"",L111&lt;=50),AND(N111&lt;&gt;"",N111&lt;=30)),"À prévoir","À jour")))</f>
        <v/>
      </c>
      <c r="P111" s="7" t="n"/>
      <c r="Q111" s="7" t="n"/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8" t="n"/>
      <c r="J112" s="7" t="n"/>
      <c r="K112" s="9">
        <f>IF(OR(F112="",H112=""),"",H112+F112)</f>
        <v/>
      </c>
      <c r="L112" s="9">
        <f>IF(OR(K112="",J112=""),"",K112-J112)</f>
        <v/>
      </c>
      <c r="M112" s="10">
        <f>IF(OR(G112="",I112=""),"",EDATE(I112,G112))</f>
        <v/>
      </c>
      <c r="N112" s="9">
        <f>IF(M112="","",M112-TODAY())</f>
        <v/>
      </c>
      <c r="O112" s="9">
        <f>IF(AND(L112="",N112=""),"",IF(OR(AND(L112&lt;&gt;"",L112&lt;0),AND(N112&lt;&gt;"",N112&lt;0)),"EN RETARD",IF(OR(AND(L112&lt;&gt;"",L112&lt;=50),AND(N112&lt;&gt;"",N112&lt;=30)),"À prévoir","À jour")))</f>
        <v/>
      </c>
      <c r="P112" s="7" t="n"/>
      <c r="Q112" s="7" t="n"/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8" t="n"/>
      <c r="J113" s="7" t="n"/>
      <c r="K113" s="9">
        <f>IF(OR(F113="",H113=""),"",H113+F113)</f>
        <v/>
      </c>
      <c r="L113" s="9">
        <f>IF(OR(K113="",J113=""),"",K113-J113)</f>
        <v/>
      </c>
      <c r="M113" s="10">
        <f>IF(OR(G113="",I113=""),"",EDATE(I113,G113))</f>
        <v/>
      </c>
      <c r="N113" s="9">
        <f>IF(M113="","",M113-TODAY())</f>
        <v/>
      </c>
      <c r="O113" s="9">
        <f>IF(AND(L113="",N113=""),"",IF(OR(AND(L113&lt;&gt;"",L113&lt;0),AND(N113&lt;&gt;"",N113&lt;0)),"EN RETARD",IF(OR(AND(L113&lt;&gt;"",L113&lt;=50),AND(N113&lt;&gt;"",N113&lt;=30)),"À prévoir","À jour")))</f>
        <v/>
      </c>
      <c r="P113" s="7" t="n"/>
      <c r="Q113" s="7" t="n"/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8" t="n"/>
      <c r="J114" s="7" t="n"/>
      <c r="K114" s="9">
        <f>IF(OR(F114="",H114=""),"",H114+F114)</f>
        <v/>
      </c>
      <c r="L114" s="9">
        <f>IF(OR(K114="",J114=""),"",K114-J114)</f>
        <v/>
      </c>
      <c r="M114" s="10">
        <f>IF(OR(G114="",I114=""),"",EDATE(I114,G114))</f>
        <v/>
      </c>
      <c r="N114" s="9">
        <f>IF(M114="","",M114-TODAY())</f>
        <v/>
      </c>
      <c r="O114" s="9">
        <f>IF(AND(L114="",N114=""),"",IF(OR(AND(L114&lt;&gt;"",L114&lt;0),AND(N114&lt;&gt;"",N114&lt;0)),"EN RETARD",IF(OR(AND(L114&lt;&gt;"",L114&lt;=50),AND(N114&lt;&gt;"",N114&lt;=30)),"À prévoir","À jour")))</f>
        <v/>
      </c>
      <c r="P114" s="7" t="n"/>
      <c r="Q114" s="7" t="n"/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8" t="n"/>
      <c r="J115" s="7" t="n"/>
      <c r="K115" s="9">
        <f>IF(OR(F115="",H115=""),"",H115+F115)</f>
        <v/>
      </c>
      <c r="L115" s="9">
        <f>IF(OR(K115="",J115=""),"",K115-J115)</f>
        <v/>
      </c>
      <c r="M115" s="10">
        <f>IF(OR(G115="",I115=""),"",EDATE(I115,G115))</f>
        <v/>
      </c>
      <c r="N115" s="9">
        <f>IF(M115="","",M115-TODAY())</f>
        <v/>
      </c>
      <c r="O115" s="9">
        <f>IF(AND(L115="",N115=""),"",IF(OR(AND(L115&lt;&gt;"",L115&lt;0),AND(N115&lt;&gt;"",N115&lt;0)),"EN RETARD",IF(OR(AND(L115&lt;&gt;"",L115&lt;=50),AND(N115&lt;&gt;"",N115&lt;=30)),"À prévoir","À jour")))</f>
        <v/>
      </c>
      <c r="P115" s="7" t="n"/>
      <c r="Q115" s="7" t="n"/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8" t="n"/>
      <c r="J116" s="7" t="n"/>
      <c r="K116" s="9">
        <f>IF(OR(F116="",H116=""),"",H116+F116)</f>
        <v/>
      </c>
      <c r="L116" s="9">
        <f>IF(OR(K116="",J116=""),"",K116-J116)</f>
        <v/>
      </c>
      <c r="M116" s="10">
        <f>IF(OR(G116="",I116=""),"",EDATE(I116,G116))</f>
        <v/>
      </c>
      <c r="N116" s="9">
        <f>IF(M116="","",M116-TODAY())</f>
        <v/>
      </c>
      <c r="O116" s="9">
        <f>IF(AND(L116="",N116=""),"",IF(OR(AND(L116&lt;&gt;"",L116&lt;0),AND(N116&lt;&gt;"",N116&lt;0)),"EN RETARD",IF(OR(AND(L116&lt;&gt;"",L116&lt;=50),AND(N116&lt;&gt;"",N116&lt;=30)),"À prévoir","À jour")))</f>
        <v/>
      </c>
      <c r="P116" s="7" t="n"/>
      <c r="Q116" s="7" t="n"/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8" t="n"/>
      <c r="J117" s="7" t="n"/>
      <c r="K117" s="9">
        <f>IF(OR(F117="",H117=""),"",H117+F117)</f>
        <v/>
      </c>
      <c r="L117" s="9">
        <f>IF(OR(K117="",J117=""),"",K117-J117)</f>
        <v/>
      </c>
      <c r="M117" s="10">
        <f>IF(OR(G117="",I117=""),"",EDATE(I117,G117))</f>
        <v/>
      </c>
      <c r="N117" s="9">
        <f>IF(M117="","",M117-TODAY())</f>
        <v/>
      </c>
      <c r="O117" s="9">
        <f>IF(AND(L117="",N117=""),"",IF(OR(AND(L117&lt;&gt;"",L117&lt;0),AND(N117&lt;&gt;"",N117&lt;0)),"EN RETARD",IF(OR(AND(L117&lt;&gt;"",L117&lt;=50),AND(N117&lt;&gt;"",N117&lt;=30)),"À prévoir","À jour")))</f>
        <v/>
      </c>
      <c r="P117" s="7" t="n"/>
      <c r="Q117" s="7" t="n"/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8" t="n"/>
      <c r="J118" s="7" t="n"/>
      <c r="K118" s="9">
        <f>IF(OR(F118="",H118=""),"",H118+F118)</f>
        <v/>
      </c>
      <c r="L118" s="9">
        <f>IF(OR(K118="",J118=""),"",K118-J118)</f>
        <v/>
      </c>
      <c r="M118" s="10">
        <f>IF(OR(G118="",I118=""),"",EDATE(I118,G118))</f>
        <v/>
      </c>
      <c r="N118" s="9">
        <f>IF(M118="","",M118-TODAY())</f>
        <v/>
      </c>
      <c r="O118" s="9">
        <f>IF(AND(L118="",N118=""),"",IF(OR(AND(L118&lt;&gt;"",L118&lt;0),AND(N118&lt;&gt;"",N118&lt;0)),"EN RETARD",IF(OR(AND(L118&lt;&gt;"",L118&lt;=50),AND(N118&lt;&gt;"",N118&lt;=30)),"À prévoir","À jour")))</f>
        <v/>
      </c>
      <c r="P118" s="7" t="n"/>
      <c r="Q118" s="7" t="n"/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8" t="n"/>
      <c r="J119" s="7" t="n"/>
      <c r="K119" s="9">
        <f>IF(OR(F119="",H119=""),"",H119+F119)</f>
        <v/>
      </c>
      <c r="L119" s="9">
        <f>IF(OR(K119="",J119=""),"",K119-J119)</f>
        <v/>
      </c>
      <c r="M119" s="10">
        <f>IF(OR(G119="",I119=""),"",EDATE(I119,G119))</f>
        <v/>
      </c>
      <c r="N119" s="9">
        <f>IF(M119="","",M119-TODAY())</f>
        <v/>
      </c>
      <c r="O119" s="9">
        <f>IF(AND(L119="",N119=""),"",IF(OR(AND(L119&lt;&gt;"",L119&lt;0),AND(N119&lt;&gt;"",N119&lt;0)),"EN RETARD",IF(OR(AND(L119&lt;&gt;"",L119&lt;=50),AND(N119&lt;&gt;"",N119&lt;=30)),"À prévoir","À jour")))</f>
        <v/>
      </c>
      <c r="P119" s="7" t="n"/>
      <c r="Q119" s="7" t="n"/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8" t="n"/>
      <c r="J120" s="7" t="n"/>
      <c r="K120" s="9">
        <f>IF(OR(F120="",H120=""),"",H120+F120)</f>
        <v/>
      </c>
      <c r="L120" s="9">
        <f>IF(OR(K120="",J120=""),"",K120-J120)</f>
        <v/>
      </c>
      <c r="M120" s="10">
        <f>IF(OR(G120="",I120=""),"",EDATE(I120,G120))</f>
        <v/>
      </c>
      <c r="N120" s="9">
        <f>IF(M120="","",M120-TODAY())</f>
        <v/>
      </c>
      <c r="O120" s="9">
        <f>IF(AND(L120="",N120=""),"",IF(OR(AND(L120&lt;&gt;"",L120&lt;0),AND(N120&lt;&gt;"",N120&lt;0)),"EN RETARD",IF(OR(AND(L120&lt;&gt;"",L120&lt;=50),AND(N120&lt;&gt;"",N120&lt;=30)),"À prévoir","À jour")))</f>
        <v/>
      </c>
      <c r="P120" s="7" t="n"/>
      <c r="Q120" s="7" t="n"/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8" t="n"/>
      <c r="J121" s="7" t="n"/>
      <c r="K121" s="9">
        <f>IF(OR(F121="",H121=""),"",H121+F121)</f>
        <v/>
      </c>
      <c r="L121" s="9">
        <f>IF(OR(K121="",J121=""),"",K121-J121)</f>
        <v/>
      </c>
      <c r="M121" s="10">
        <f>IF(OR(G121="",I121=""),"",EDATE(I121,G121))</f>
        <v/>
      </c>
      <c r="N121" s="9">
        <f>IF(M121="","",M121-TODAY())</f>
        <v/>
      </c>
      <c r="O121" s="9">
        <f>IF(AND(L121="",N121=""),"",IF(OR(AND(L121&lt;&gt;"",L121&lt;0),AND(N121&lt;&gt;"",N121&lt;0)),"EN RETARD",IF(OR(AND(L121&lt;&gt;"",L121&lt;=50),AND(N121&lt;&gt;"",N121&lt;=30)),"À prévoir","À jour")))</f>
        <v/>
      </c>
      <c r="P121" s="7" t="n"/>
      <c r="Q121" s="7" t="n"/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8" t="n"/>
      <c r="J122" s="7" t="n"/>
      <c r="K122" s="9">
        <f>IF(OR(F122="",H122=""),"",H122+F122)</f>
        <v/>
      </c>
      <c r="L122" s="9">
        <f>IF(OR(K122="",J122=""),"",K122-J122)</f>
        <v/>
      </c>
      <c r="M122" s="10">
        <f>IF(OR(G122="",I122=""),"",EDATE(I122,G122))</f>
        <v/>
      </c>
      <c r="N122" s="9">
        <f>IF(M122="","",M122-TODAY())</f>
        <v/>
      </c>
      <c r="O122" s="9">
        <f>IF(AND(L122="",N122=""),"",IF(OR(AND(L122&lt;&gt;"",L122&lt;0),AND(N122&lt;&gt;"",N122&lt;0)),"EN RETARD",IF(OR(AND(L122&lt;&gt;"",L122&lt;=50),AND(N122&lt;&gt;"",N122&lt;=30)),"À prévoir","À jour")))</f>
        <v/>
      </c>
      <c r="P122" s="7" t="n"/>
      <c r="Q122" s="7" t="n"/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8" t="n"/>
      <c r="J123" s="7" t="n"/>
      <c r="K123" s="9">
        <f>IF(OR(F123="",H123=""),"",H123+F123)</f>
        <v/>
      </c>
      <c r="L123" s="9">
        <f>IF(OR(K123="",J123=""),"",K123-J123)</f>
        <v/>
      </c>
      <c r="M123" s="10">
        <f>IF(OR(G123="",I123=""),"",EDATE(I123,G123))</f>
        <v/>
      </c>
      <c r="N123" s="9">
        <f>IF(M123="","",M123-TODAY())</f>
        <v/>
      </c>
      <c r="O123" s="9">
        <f>IF(AND(L123="",N123=""),"",IF(OR(AND(L123&lt;&gt;"",L123&lt;0),AND(N123&lt;&gt;"",N123&lt;0)),"EN RETARD",IF(OR(AND(L123&lt;&gt;"",L123&lt;=50),AND(N123&lt;&gt;"",N123&lt;=30)),"À prévoir","À jour")))</f>
        <v/>
      </c>
      <c r="P123" s="7" t="n"/>
      <c r="Q123" s="7" t="n"/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8" t="n"/>
      <c r="J124" s="7" t="n"/>
      <c r="K124" s="9">
        <f>IF(OR(F124="",H124=""),"",H124+F124)</f>
        <v/>
      </c>
      <c r="L124" s="9">
        <f>IF(OR(K124="",J124=""),"",K124-J124)</f>
        <v/>
      </c>
      <c r="M124" s="10">
        <f>IF(OR(G124="",I124=""),"",EDATE(I124,G124))</f>
        <v/>
      </c>
      <c r="N124" s="9">
        <f>IF(M124="","",M124-TODAY())</f>
        <v/>
      </c>
      <c r="O124" s="9">
        <f>IF(AND(L124="",N124=""),"",IF(OR(AND(L124&lt;&gt;"",L124&lt;0),AND(N124&lt;&gt;"",N124&lt;0)),"EN RETARD",IF(OR(AND(L124&lt;&gt;"",L124&lt;=50),AND(N124&lt;&gt;"",N124&lt;=30)),"À prévoir","À jour")))</f>
        <v/>
      </c>
      <c r="P124" s="7" t="n"/>
      <c r="Q124" s="7" t="n"/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8" t="n"/>
      <c r="J125" s="7" t="n"/>
      <c r="K125" s="9">
        <f>IF(OR(F125="",H125=""),"",H125+F125)</f>
        <v/>
      </c>
      <c r="L125" s="9">
        <f>IF(OR(K125="",J125=""),"",K125-J125)</f>
        <v/>
      </c>
      <c r="M125" s="10">
        <f>IF(OR(G125="",I125=""),"",EDATE(I125,G125))</f>
        <v/>
      </c>
      <c r="N125" s="9">
        <f>IF(M125="","",M125-TODAY())</f>
        <v/>
      </c>
      <c r="O125" s="9">
        <f>IF(AND(L125="",N125=""),"",IF(OR(AND(L125&lt;&gt;"",L125&lt;0),AND(N125&lt;&gt;"",N125&lt;0)),"EN RETARD",IF(OR(AND(L125&lt;&gt;"",L125&lt;=50),AND(N125&lt;&gt;"",N125&lt;=30)),"À prévoir","À jour")))</f>
        <v/>
      </c>
      <c r="P125" s="7" t="n"/>
      <c r="Q125" s="7" t="n"/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8" t="n"/>
      <c r="J126" s="7" t="n"/>
      <c r="K126" s="9">
        <f>IF(OR(F126="",H126=""),"",H126+F126)</f>
        <v/>
      </c>
      <c r="L126" s="9">
        <f>IF(OR(K126="",J126=""),"",K126-J126)</f>
        <v/>
      </c>
      <c r="M126" s="10">
        <f>IF(OR(G126="",I126=""),"",EDATE(I126,G126))</f>
        <v/>
      </c>
      <c r="N126" s="9">
        <f>IF(M126="","",M126-TODAY())</f>
        <v/>
      </c>
      <c r="O126" s="9">
        <f>IF(AND(L126="",N126=""),"",IF(OR(AND(L126&lt;&gt;"",L126&lt;0),AND(N126&lt;&gt;"",N126&lt;0)),"EN RETARD",IF(OR(AND(L126&lt;&gt;"",L126&lt;=50),AND(N126&lt;&gt;"",N126&lt;=30)),"À prévoir","À jour")))</f>
        <v/>
      </c>
      <c r="P126" s="7" t="n"/>
      <c r="Q126" s="7" t="n"/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8" t="n"/>
      <c r="J127" s="7" t="n"/>
      <c r="K127" s="9">
        <f>IF(OR(F127="",H127=""),"",H127+F127)</f>
        <v/>
      </c>
      <c r="L127" s="9">
        <f>IF(OR(K127="",J127=""),"",K127-J127)</f>
        <v/>
      </c>
      <c r="M127" s="10">
        <f>IF(OR(G127="",I127=""),"",EDATE(I127,G127))</f>
        <v/>
      </c>
      <c r="N127" s="9">
        <f>IF(M127="","",M127-TODAY())</f>
        <v/>
      </c>
      <c r="O127" s="9">
        <f>IF(AND(L127="",N127=""),"",IF(OR(AND(L127&lt;&gt;"",L127&lt;0),AND(N127&lt;&gt;"",N127&lt;0)),"EN RETARD",IF(OR(AND(L127&lt;&gt;"",L127&lt;=50),AND(N127&lt;&gt;"",N127&lt;=30)),"À prévoir","À jour")))</f>
        <v/>
      </c>
      <c r="P127" s="7" t="n"/>
      <c r="Q127" s="7" t="n"/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8" t="n"/>
      <c r="J128" s="7" t="n"/>
      <c r="K128" s="9">
        <f>IF(OR(F128="",H128=""),"",H128+F128)</f>
        <v/>
      </c>
      <c r="L128" s="9">
        <f>IF(OR(K128="",J128=""),"",K128-J128)</f>
        <v/>
      </c>
      <c r="M128" s="10">
        <f>IF(OR(G128="",I128=""),"",EDATE(I128,G128))</f>
        <v/>
      </c>
      <c r="N128" s="9">
        <f>IF(M128="","",M128-TODAY())</f>
        <v/>
      </c>
      <c r="O128" s="9">
        <f>IF(AND(L128="",N128=""),"",IF(OR(AND(L128&lt;&gt;"",L128&lt;0),AND(N128&lt;&gt;"",N128&lt;0)),"EN RETARD",IF(OR(AND(L128&lt;&gt;"",L128&lt;=50),AND(N128&lt;&gt;"",N128&lt;=30)),"À prévoir","À jour")))</f>
        <v/>
      </c>
      <c r="P128" s="7" t="n"/>
      <c r="Q128" s="7" t="n"/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8" t="n"/>
      <c r="J129" s="7" t="n"/>
      <c r="K129" s="9">
        <f>IF(OR(F129="",H129=""),"",H129+F129)</f>
        <v/>
      </c>
      <c r="L129" s="9">
        <f>IF(OR(K129="",J129=""),"",K129-J129)</f>
        <v/>
      </c>
      <c r="M129" s="10">
        <f>IF(OR(G129="",I129=""),"",EDATE(I129,G129))</f>
        <v/>
      </c>
      <c r="N129" s="9">
        <f>IF(M129="","",M129-TODAY())</f>
        <v/>
      </c>
      <c r="O129" s="9">
        <f>IF(AND(L129="",N129=""),"",IF(OR(AND(L129&lt;&gt;"",L129&lt;0),AND(N129&lt;&gt;"",N129&lt;0)),"EN RETARD",IF(OR(AND(L129&lt;&gt;"",L129&lt;=50),AND(N129&lt;&gt;"",N129&lt;=30)),"À prévoir","À jour")))</f>
        <v/>
      </c>
      <c r="P129" s="7" t="n"/>
      <c r="Q129" s="7" t="n"/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8" t="n"/>
      <c r="J130" s="7" t="n"/>
      <c r="K130" s="9">
        <f>IF(OR(F130="",H130=""),"",H130+F130)</f>
        <v/>
      </c>
      <c r="L130" s="9">
        <f>IF(OR(K130="",J130=""),"",K130-J130)</f>
        <v/>
      </c>
      <c r="M130" s="10">
        <f>IF(OR(G130="",I130=""),"",EDATE(I130,G130))</f>
        <v/>
      </c>
      <c r="N130" s="9">
        <f>IF(M130="","",M130-TODAY())</f>
        <v/>
      </c>
      <c r="O130" s="9">
        <f>IF(AND(L130="",N130=""),"",IF(OR(AND(L130&lt;&gt;"",L130&lt;0),AND(N130&lt;&gt;"",N130&lt;0)),"EN RETARD",IF(OR(AND(L130&lt;&gt;"",L130&lt;=50),AND(N130&lt;&gt;"",N130&lt;=30)),"À prévoir","À jour")))</f>
        <v/>
      </c>
      <c r="P130" s="7" t="n"/>
      <c r="Q130" s="7" t="n"/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8" t="n"/>
      <c r="J131" s="7" t="n"/>
      <c r="K131" s="9">
        <f>IF(OR(F131="",H131=""),"",H131+F131)</f>
        <v/>
      </c>
      <c r="L131" s="9">
        <f>IF(OR(K131="",J131=""),"",K131-J131)</f>
        <v/>
      </c>
      <c r="M131" s="10">
        <f>IF(OR(G131="",I131=""),"",EDATE(I131,G131))</f>
        <v/>
      </c>
      <c r="N131" s="9">
        <f>IF(M131="","",M131-TODAY())</f>
        <v/>
      </c>
      <c r="O131" s="9">
        <f>IF(AND(L131="",N131=""),"",IF(OR(AND(L131&lt;&gt;"",L131&lt;0),AND(N131&lt;&gt;"",N131&lt;0)),"EN RETARD",IF(OR(AND(L131&lt;&gt;"",L131&lt;=50),AND(N131&lt;&gt;"",N131&lt;=30)),"À prévoir","À jour")))</f>
        <v/>
      </c>
      <c r="P131" s="7" t="n"/>
      <c r="Q131" s="7" t="n"/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8" t="n"/>
      <c r="J132" s="7" t="n"/>
      <c r="K132" s="9">
        <f>IF(OR(F132="",H132=""),"",H132+F132)</f>
        <v/>
      </c>
      <c r="L132" s="9">
        <f>IF(OR(K132="",J132=""),"",K132-J132)</f>
        <v/>
      </c>
      <c r="M132" s="10">
        <f>IF(OR(G132="",I132=""),"",EDATE(I132,G132))</f>
        <v/>
      </c>
      <c r="N132" s="9">
        <f>IF(M132="","",M132-TODAY())</f>
        <v/>
      </c>
      <c r="O132" s="9">
        <f>IF(AND(L132="",N132=""),"",IF(OR(AND(L132&lt;&gt;"",L132&lt;0),AND(N132&lt;&gt;"",N132&lt;0)),"EN RETARD",IF(OR(AND(L132&lt;&gt;"",L132&lt;=50),AND(N132&lt;&gt;"",N132&lt;=30)),"À prévoir","À jour")))</f>
        <v/>
      </c>
      <c r="P132" s="7" t="n"/>
      <c r="Q132" s="7" t="n"/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8" t="n"/>
      <c r="J133" s="7" t="n"/>
      <c r="K133" s="9">
        <f>IF(OR(F133="",H133=""),"",H133+F133)</f>
        <v/>
      </c>
      <c r="L133" s="9">
        <f>IF(OR(K133="",J133=""),"",K133-J133)</f>
        <v/>
      </c>
      <c r="M133" s="10">
        <f>IF(OR(G133="",I133=""),"",EDATE(I133,G133))</f>
        <v/>
      </c>
      <c r="N133" s="9">
        <f>IF(M133="","",M133-TODAY())</f>
        <v/>
      </c>
      <c r="O133" s="9">
        <f>IF(AND(L133="",N133=""),"",IF(OR(AND(L133&lt;&gt;"",L133&lt;0),AND(N133&lt;&gt;"",N133&lt;0)),"EN RETARD",IF(OR(AND(L133&lt;&gt;"",L133&lt;=50),AND(N133&lt;&gt;"",N133&lt;=30)),"À prévoir","À jour")))</f>
        <v/>
      </c>
      <c r="P133" s="7" t="n"/>
      <c r="Q133" s="7" t="n"/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8" t="n"/>
      <c r="J134" s="7" t="n"/>
      <c r="K134" s="9">
        <f>IF(OR(F134="",H134=""),"",H134+F134)</f>
        <v/>
      </c>
      <c r="L134" s="9">
        <f>IF(OR(K134="",J134=""),"",K134-J134)</f>
        <v/>
      </c>
      <c r="M134" s="10">
        <f>IF(OR(G134="",I134=""),"",EDATE(I134,G134))</f>
        <v/>
      </c>
      <c r="N134" s="9">
        <f>IF(M134="","",M134-TODAY())</f>
        <v/>
      </c>
      <c r="O134" s="9">
        <f>IF(AND(L134="",N134=""),"",IF(OR(AND(L134&lt;&gt;"",L134&lt;0),AND(N134&lt;&gt;"",N134&lt;0)),"EN RETARD",IF(OR(AND(L134&lt;&gt;"",L134&lt;=50),AND(N134&lt;&gt;"",N134&lt;=30)),"À prévoir","À jour")))</f>
        <v/>
      </c>
      <c r="P134" s="7" t="n"/>
      <c r="Q134" s="7" t="n"/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8" t="n"/>
      <c r="J135" s="7" t="n"/>
      <c r="K135" s="9">
        <f>IF(OR(F135="",H135=""),"",H135+F135)</f>
        <v/>
      </c>
      <c r="L135" s="9">
        <f>IF(OR(K135="",J135=""),"",K135-J135)</f>
        <v/>
      </c>
      <c r="M135" s="10">
        <f>IF(OR(G135="",I135=""),"",EDATE(I135,G135))</f>
        <v/>
      </c>
      <c r="N135" s="9">
        <f>IF(M135="","",M135-TODAY())</f>
        <v/>
      </c>
      <c r="O135" s="9">
        <f>IF(AND(L135="",N135=""),"",IF(OR(AND(L135&lt;&gt;"",L135&lt;0),AND(N135&lt;&gt;"",N135&lt;0)),"EN RETARD",IF(OR(AND(L135&lt;&gt;"",L135&lt;=50),AND(N135&lt;&gt;"",N135&lt;=30)),"À prévoir","À jour")))</f>
        <v/>
      </c>
      <c r="P135" s="7" t="n"/>
      <c r="Q135" s="7" t="n"/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8" t="n"/>
      <c r="J136" s="7" t="n"/>
      <c r="K136" s="9">
        <f>IF(OR(F136="",H136=""),"",H136+F136)</f>
        <v/>
      </c>
      <c r="L136" s="9">
        <f>IF(OR(K136="",J136=""),"",K136-J136)</f>
        <v/>
      </c>
      <c r="M136" s="10">
        <f>IF(OR(G136="",I136=""),"",EDATE(I136,G136))</f>
        <v/>
      </c>
      <c r="N136" s="9">
        <f>IF(M136="","",M136-TODAY())</f>
        <v/>
      </c>
      <c r="O136" s="9">
        <f>IF(AND(L136="",N136=""),"",IF(OR(AND(L136&lt;&gt;"",L136&lt;0),AND(N136&lt;&gt;"",N136&lt;0)),"EN RETARD",IF(OR(AND(L136&lt;&gt;"",L136&lt;=50),AND(N136&lt;&gt;"",N136&lt;=30)),"À prévoir","À jour")))</f>
        <v/>
      </c>
      <c r="P136" s="7" t="n"/>
      <c r="Q136" s="7" t="n"/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8" t="n"/>
      <c r="J137" s="7" t="n"/>
      <c r="K137" s="9">
        <f>IF(OR(F137="",H137=""),"",H137+F137)</f>
        <v/>
      </c>
      <c r="L137" s="9">
        <f>IF(OR(K137="",J137=""),"",K137-J137)</f>
        <v/>
      </c>
      <c r="M137" s="10">
        <f>IF(OR(G137="",I137=""),"",EDATE(I137,G137))</f>
        <v/>
      </c>
      <c r="N137" s="9">
        <f>IF(M137="","",M137-TODAY())</f>
        <v/>
      </c>
      <c r="O137" s="9">
        <f>IF(AND(L137="",N137=""),"",IF(OR(AND(L137&lt;&gt;"",L137&lt;0),AND(N137&lt;&gt;"",N137&lt;0)),"EN RETARD",IF(OR(AND(L137&lt;&gt;"",L137&lt;=50),AND(N137&lt;&gt;"",N137&lt;=30)),"À prévoir","À jour")))</f>
        <v/>
      </c>
      <c r="P137" s="7" t="n"/>
      <c r="Q137" s="7" t="n"/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8" t="n"/>
      <c r="J138" s="7" t="n"/>
      <c r="K138" s="9">
        <f>IF(OR(F138="",H138=""),"",H138+F138)</f>
        <v/>
      </c>
      <c r="L138" s="9">
        <f>IF(OR(K138="",J138=""),"",K138-J138)</f>
        <v/>
      </c>
      <c r="M138" s="10">
        <f>IF(OR(G138="",I138=""),"",EDATE(I138,G138))</f>
        <v/>
      </c>
      <c r="N138" s="9">
        <f>IF(M138="","",M138-TODAY())</f>
        <v/>
      </c>
      <c r="O138" s="9">
        <f>IF(AND(L138="",N138=""),"",IF(OR(AND(L138&lt;&gt;"",L138&lt;0),AND(N138&lt;&gt;"",N138&lt;0)),"EN RETARD",IF(OR(AND(L138&lt;&gt;"",L138&lt;=50),AND(N138&lt;&gt;"",N138&lt;=30)),"À prévoir","À jour")))</f>
        <v/>
      </c>
      <c r="P138" s="7" t="n"/>
      <c r="Q138" s="7" t="n"/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8" t="n"/>
      <c r="J139" s="7" t="n"/>
      <c r="K139" s="9">
        <f>IF(OR(F139="",H139=""),"",H139+F139)</f>
        <v/>
      </c>
      <c r="L139" s="9">
        <f>IF(OR(K139="",J139=""),"",K139-J139)</f>
        <v/>
      </c>
      <c r="M139" s="10">
        <f>IF(OR(G139="",I139=""),"",EDATE(I139,G139))</f>
        <v/>
      </c>
      <c r="N139" s="9">
        <f>IF(M139="","",M139-TODAY())</f>
        <v/>
      </c>
      <c r="O139" s="9">
        <f>IF(AND(L139="",N139=""),"",IF(OR(AND(L139&lt;&gt;"",L139&lt;0),AND(N139&lt;&gt;"",N139&lt;0)),"EN RETARD",IF(OR(AND(L139&lt;&gt;"",L139&lt;=50),AND(N139&lt;&gt;"",N139&lt;=30)),"À prévoir","À jour")))</f>
        <v/>
      </c>
      <c r="P139" s="7" t="n"/>
      <c r="Q139" s="7" t="n"/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8" t="n"/>
      <c r="J140" s="7" t="n"/>
      <c r="K140" s="9">
        <f>IF(OR(F140="",H140=""),"",H140+F140)</f>
        <v/>
      </c>
      <c r="L140" s="9">
        <f>IF(OR(K140="",J140=""),"",K140-J140)</f>
        <v/>
      </c>
      <c r="M140" s="10">
        <f>IF(OR(G140="",I140=""),"",EDATE(I140,G140))</f>
        <v/>
      </c>
      <c r="N140" s="9">
        <f>IF(M140="","",M140-TODAY())</f>
        <v/>
      </c>
      <c r="O140" s="9">
        <f>IF(AND(L140="",N140=""),"",IF(OR(AND(L140&lt;&gt;"",L140&lt;0),AND(N140&lt;&gt;"",N140&lt;0)),"EN RETARD",IF(OR(AND(L140&lt;&gt;"",L140&lt;=50),AND(N140&lt;&gt;"",N140&lt;=30)),"À prévoir","À jour")))</f>
        <v/>
      </c>
      <c r="P140" s="7" t="n"/>
      <c r="Q140" s="7" t="n"/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8" t="n"/>
      <c r="J141" s="7" t="n"/>
      <c r="K141" s="9">
        <f>IF(OR(F141="",H141=""),"",H141+F141)</f>
        <v/>
      </c>
      <c r="L141" s="9">
        <f>IF(OR(K141="",J141=""),"",K141-J141)</f>
        <v/>
      </c>
      <c r="M141" s="10">
        <f>IF(OR(G141="",I141=""),"",EDATE(I141,G141))</f>
        <v/>
      </c>
      <c r="N141" s="9">
        <f>IF(M141="","",M141-TODAY())</f>
        <v/>
      </c>
      <c r="O141" s="9">
        <f>IF(AND(L141="",N141=""),"",IF(OR(AND(L141&lt;&gt;"",L141&lt;0),AND(N141&lt;&gt;"",N141&lt;0)),"EN RETARD",IF(OR(AND(L141&lt;&gt;"",L141&lt;=50),AND(N141&lt;&gt;"",N141&lt;=30)),"À prévoir","À jour")))</f>
        <v/>
      </c>
      <c r="P141" s="7" t="n"/>
      <c r="Q141" s="7" t="n"/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8" t="n"/>
      <c r="J142" s="7" t="n"/>
      <c r="K142" s="9">
        <f>IF(OR(F142="",H142=""),"",H142+F142)</f>
        <v/>
      </c>
      <c r="L142" s="9">
        <f>IF(OR(K142="",J142=""),"",K142-J142)</f>
        <v/>
      </c>
      <c r="M142" s="10">
        <f>IF(OR(G142="",I142=""),"",EDATE(I142,G142))</f>
        <v/>
      </c>
      <c r="N142" s="9">
        <f>IF(M142="","",M142-TODAY())</f>
        <v/>
      </c>
      <c r="O142" s="9">
        <f>IF(AND(L142="",N142=""),"",IF(OR(AND(L142&lt;&gt;"",L142&lt;0),AND(N142&lt;&gt;"",N142&lt;0)),"EN RETARD",IF(OR(AND(L142&lt;&gt;"",L142&lt;=50),AND(N142&lt;&gt;"",N142&lt;=30)),"À prévoir","À jour")))</f>
        <v/>
      </c>
      <c r="P142" s="7" t="n"/>
      <c r="Q142" s="7" t="n"/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8" t="n"/>
      <c r="J143" s="7" t="n"/>
      <c r="K143" s="9">
        <f>IF(OR(F143="",H143=""),"",H143+F143)</f>
        <v/>
      </c>
      <c r="L143" s="9">
        <f>IF(OR(K143="",J143=""),"",K143-J143)</f>
        <v/>
      </c>
      <c r="M143" s="10">
        <f>IF(OR(G143="",I143=""),"",EDATE(I143,G143))</f>
        <v/>
      </c>
      <c r="N143" s="9">
        <f>IF(M143="","",M143-TODAY())</f>
        <v/>
      </c>
      <c r="O143" s="9">
        <f>IF(AND(L143="",N143=""),"",IF(OR(AND(L143&lt;&gt;"",L143&lt;0),AND(N143&lt;&gt;"",N143&lt;0)),"EN RETARD",IF(OR(AND(L143&lt;&gt;"",L143&lt;=50),AND(N143&lt;&gt;"",N143&lt;=30)),"À prévoir","À jour")))</f>
        <v/>
      </c>
      <c r="P143" s="7" t="n"/>
      <c r="Q143" s="7" t="n"/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8" t="n"/>
      <c r="J144" s="7" t="n"/>
      <c r="K144" s="9">
        <f>IF(OR(F144="",H144=""),"",H144+F144)</f>
        <v/>
      </c>
      <c r="L144" s="9">
        <f>IF(OR(K144="",J144=""),"",K144-J144)</f>
        <v/>
      </c>
      <c r="M144" s="10">
        <f>IF(OR(G144="",I144=""),"",EDATE(I144,G144))</f>
        <v/>
      </c>
      <c r="N144" s="9">
        <f>IF(M144="","",M144-TODAY())</f>
        <v/>
      </c>
      <c r="O144" s="9">
        <f>IF(AND(L144="",N144=""),"",IF(OR(AND(L144&lt;&gt;"",L144&lt;0),AND(N144&lt;&gt;"",N144&lt;0)),"EN RETARD",IF(OR(AND(L144&lt;&gt;"",L144&lt;=50),AND(N144&lt;&gt;"",N144&lt;=30)),"À prévoir","À jour")))</f>
        <v/>
      </c>
      <c r="P144" s="7" t="n"/>
      <c r="Q144" s="7" t="n"/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8" t="n"/>
      <c r="J145" s="7" t="n"/>
      <c r="K145" s="9">
        <f>IF(OR(F145="",H145=""),"",H145+F145)</f>
        <v/>
      </c>
      <c r="L145" s="9">
        <f>IF(OR(K145="",J145=""),"",K145-J145)</f>
        <v/>
      </c>
      <c r="M145" s="10">
        <f>IF(OR(G145="",I145=""),"",EDATE(I145,G145))</f>
        <v/>
      </c>
      <c r="N145" s="9">
        <f>IF(M145="","",M145-TODAY())</f>
        <v/>
      </c>
      <c r="O145" s="9">
        <f>IF(AND(L145="",N145=""),"",IF(OR(AND(L145&lt;&gt;"",L145&lt;0),AND(N145&lt;&gt;"",N145&lt;0)),"EN RETARD",IF(OR(AND(L145&lt;&gt;"",L145&lt;=50),AND(N145&lt;&gt;"",N145&lt;=30)),"À prévoir","À jour")))</f>
        <v/>
      </c>
      <c r="P145" s="7" t="n"/>
      <c r="Q145" s="7" t="n"/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8" t="n"/>
      <c r="J146" s="7" t="n"/>
      <c r="K146" s="9">
        <f>IF(OR(F146="",H146=""),"",H146+F146)</f>
        <v/>
      </c>
      <c r="L146" s="9">
        <f>IF(OR(K146="",J146=""),"",K146-J146)</f>
        <v/>
      </c>
      <c r="M146" s="10">
        <f>IF(OR(G146="",I146=""),"",EDATE(I146,G146))</f>
        <v/>
      </c>
      <c r="N146" s="9">
        <f>IF(M146="","",M146-TODAY())</f>
        <v/>
      </c>
      <c r="O146" s="9">
        <f>IF(AND(L146="",N146=""),"",IF(OR(AND(L146&lt;&gt;"",L146&lt;0),AND(N146&lt;&gt;"",N146&lt;0)),"EN RETARD",IF(OR(AND(L146&lt;&gt;"",L146&lt;=50),AND(N146&lt;&gt;"",N146&lt;=30)),"À prévoir","À jour")))</f>
        <v/>
      </c>
      <c r="P146" s="7" t="n"/>
      <c r="Q146" s="7" t="n"/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8" t="n"/>
      <c r="J147" s="7" t="n"/>
      <c r="K147" s="9">
        <f>IF(OR(F147="",H147=""),"",H147+F147)</f>
        <v/>
      </c>
      <c r="L147" s="9">
        <f>IF(OR(K147="",J147=""),"",K147-J147)</f>
        <v/>
      </c>
      <c r="M147" s="10">
        <f>IF(OR(G147="",I147=""),"",EDATE(I147,G147))</f>
        <v/>
      </c>
      <c r="N147" s="9">
        <f>IF(M147="","",M147-TODAY())</f>
        <v/>
      </c>
      <c r="O147" s="9">
        <f>IF(AND(L147="",N147=""),"",IF(OR(AND(L147&lt;&gt;"",L147&lt;0),AND(N147&lt;&gt;"",N147&lt;0)),"EN RETARD",IF(OR(AND(L147&lt;&gt;"",L147&lt;=50),AND(N147&lt;&gt;"",N147&lt;=30)),"À prévoir","À jour")))</f>
        <v/>
      </c>
      <c r="P147" s="7" t="n"/>
      <c r="Q147" s="7" t="n"/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8" t="n"/>
      <c r="J148" s="7" t="n"/>
      <c r="K148" s="9">
        <f>IF(OR(F148="",H148=""),"",H148+F148)</f>
        <v/>
      </c>
      <c r="L148" s="9">
        <f>IF(OR(K148="",J148=""),"",K148-J148)</f>
        <v/>
      </c>
      <c r="M148" s="10">
        <f>IF(OR(G148="",I148=""),"",EDATE(I148,G148))</f>
        <v/>
      </c>
      <c r="N148" s="9">
        <f>IF(M148="","",M148-TODAY())</f>
        <v/>
      </c>
      <c r="O148" s="9">
        <f>IF(AND(L148="",N148=""),"",IF(OR(AND(L148&lt;&gt;"",L148&lt;0),AND(N148&lt;&gt;"",N148&lt;0)),"EN RETARD",IF(OR(AND(L148&lt;&gt;"",L148&lt;=50),AND(N148&lt;&gt;"",N148&lt;=30)),"À prévoir","À jour")))</f>
        <v/>
      </c>
      <c r="P148" s="7" t="n"/>
      <c r="Q148" s="7" t="n"/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8" t="n"/>
      <c r="J149" s="7" t="n"/>
      <c r="K149" s="9">
        <f>IF(OR(F149="",H149=""),"",H149+F149)</f>
        <v/>
      </c>
      <c r="L149" s="9">
        <f>IF(OR(K149="",J149=""),"",K149-J149)</f>
        <v/>
      </c>
      <c r="M149" s="10">
        <f>IF(OR(G149="",I149=""),"",EDATE(I149,G149))</f>
        <v/>
      </c>
      <c r="N149" s="9">
        <f>IF(M149="","",M149-TODAY())</f>
        <v/>
      </c>
      <c r="O149" s="9">
        <f>IF(AND(L149="",N149=""),"",IF(OR(AND(L149&lt;&gt;"",L149&lt;0),AND(N149&lt;&gt;"",N149&lt;0)),"EN RETARD",IF(OR(AND(L149&lt;&gt;"",L149&lt;=50),AND(N149&lt;&gt;"",N149&lt;=30)),"À prévoir","À jour")))</f>
        <v/>
      </c>
      <c r="P149" s="7" t="n"/>
      <c r="Q149" s="7" t="n"/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8" t="n"/>
      <c r="J150" s="7" t="n"/>
      <c r="K150" s="9">
        <f>IF(OR(F150="",H150=""),"",H150+F150)</f>
        <v/>
      </c>
      <c r="L150" s="9">
        <f>IF(OR(K150="",J150=""),"",K150-J150)</f>
        <v/>
      </c>
      <c r="M150" s="10">
        <f>IF(OR(G150="",I150=""),"",EDATE(I150,G150))</f>
        <v/>
      </c>
      <c r="N150" s="9">
        <f>IF(M150="","",M150-TODAY())</f>
        <v/>
      </c>
      <c r="O150" s="9">
        <f>IF(AND(L150="",N150=""),"",IF(OR(AND(L150&lt;&gt;"",L150&lt;0),AND(N150&lt;&gt;"",N150&lt;0)),"EN RETARD",IF(OR(AND(L150&lt;&gt;"",L150&lt;=50),AND(N150&lt;&gt;"",N150&lt;=30)),"À prévoir","À jour")))</f>
        <v/>
      </c>
      <c r="P150" s="7" t="n"/>
      <c r="Q150" s="7" t="n"/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8" t="n"/>
      <c r="J151" s="7" t="n"/>
      <c r="K151" s="9">
        <f>IF(OR(F151="",H151=""),"",H151+F151)</f>
        <v/>
      </c>
      <c r="L151" s="9">
        <f>IF(OR(K151="",J151=""),"",K151-J151)</f>
        <v/>
      </c>
      <c r="M151" s="10">
        <f>IF(OR(G151="",I151=""),"",EDATE(I151,G151))</f>
        <v/>
      </c>
      <c r="N151" s="9">
        <f>IF(M151="","",M151-TODAY())</f>
        <v/>
      </c>
      <c r="O151" s="9">
        <f>IF(AND(L151="",N151=""),"",IF(OR(AND(L151&lt;&gt;"",L151&lt;0),AND(N151&lt;&gt;"",N151&lt;0)),"EN RETARD",IF(OR(AND(L151&lt;&gt;"",L151&lt;=50),AND(N151&lt;&gt;"",N151&lt;=30)),"À prévoir","À jour")))</f>
        <v/>
      </c>
      <c r="P151" s="7" t="n"/>
      <c r="Q151" s="7" t="n"/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8" t="n"/>
      <c r="J152" s="7" t="n"/>
      <c r="K152" s="9">
        <f>IF(OR(F152="",H152=""),"",H152+F152)</f>
        <v/>
      </c>
      <c r="L152" s="9">
        <f>IF(OR(K152="",J152=""),"",K152-J152)</f>
        <v/>
      </c>
      <c r="M152" s="10">
        <f>IF(OR(G152="",I152=""),"",EDATE(I152,G152))</f>
        <v/>
      </c>
      <c r="N152" s="9">
        <f>IF(M152="","",M152-TODAY())</f>
        <v/>
      </c>
      <c r="O152" s="9">
        <f>IF(AND(L152="",N152=""),"",IF(OR(AND(L152&lt;&gt;"",L152&lt;0),AND(N152&lt;&gt;"",N152&lt;0)),"EN RETARD",IF(OR(AND(L152&lt;&gt;"",L152&lt;=50),AND(N152&lt;&gt;"",N152&lt;=30)),"À prévoir","À jour")))</f>
        <v/>
      </c>
      <c r="P152" s="7" t="n"/>
      <c r="Q152" s="7" t="n"/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8" t="n"/>
      <c r="J153" s="7" t="n"/>
      <c r="K153" s="9">
        <f>IF(OR(F153="",H153=""),"",H153+F153)</f>
        <v/>
      </c>
      <c r="L153" s="9">
        <f>IF(OR(K153="",J153=""),"",K153-J153)</f>
        <v/>
      </c>
      <c r="M153" s="10">
        <f>IF(OR(G153="",I153=""),"",EDATE(I153,G153))</f>
        <v/>
      </c>
      <c r="N153" s="9">
        <f>IF(M153="","",M153-TODAY())</f>
        <v/>
      </c>
      <c r="O153" s="9">
        <f>IF(AND(L153="",N153=""),"",IF(OR(AND(L153&lt;&gt;"",L153&lt;0),AND(N153&lt;&gt;"",N153&lt;0)),"EN RETARD",IF(OR(AND(L153&lt;&gt;"",L153&lt;=50),AND(N153&lt;&gt;"",N153&lt;=30)),"À prévoir","À jour")))</f>
        <v/>
      </c>
      <c r="P153" s="7" t="n"/>
      <c r="Q153" s="7" t="n"/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8" t="n"/>
      <c r="J154" s="7" t="n"/>
      <c r="K154" s="9">
        <f>IF(OR(F154="",H154=""),"",H154+F154)</f>
        <v/>
      </c>
      <c r="L154" s="9">
        <f>IF(OR(K154="",J154=""),"",K154-J154)</f>
        <v/>
      </c>
      <c r="M154" s="10">
        <f>IF(OR(G154="",I154=""),"",EDATE(I154,G154))</f>
        <v/>
      </c>
      <c r="N154" s="9">
        <f>IF(M154="","",M154-TODAY())</f>
        <v/>
      </c>
      <c r="O154" s="9">
        <f>IF(AND(L154="",N154=""),"",IF(OR(AND(L154&lt;&gt;"",L154&lt;0),AND(N154&lt;&gt;"",N154&lt;0)),"EN RETARD",IF(OR(AND(L154&lt;&gt;"",L154&lt;=50),AND(N154&lt;&gt;"",N154&lt;=30)),"À prévoir","À jour")))</f>
        <v/>
      </c>
      <c r="P154" s="7" t="n"/>
      <c r="Q154" s="7" t="n"/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8" t="n"/>
      <c r="J155" s="7" t="n"/>
      <c r="K155" s="9">
        <f>IF(OR(F155="",H155=""),"",H155+F155)</f>
        <v/>
      </c>
      <c r="L155" s="9">
        <f>IF(OR(K155="",J155=""),"",K155-J155)</f>
        <v/>
      </c>
      <c r="M155" s="10">
        <f>IF(OR(G155="",I155=""),"",EDATE(I155,G155))</f>
        <v/>
      </c>
      <c r="N155" s="9">
        <f>IF(M155="","",M155-TODAY())</f>
        <v/>
      </c>
      <c r="O155" s="9">
        <f>IF(AND(L155="",N155=""),"",IF(OR(AND(L155&lt;&gt;"",L155&lt;0),AND(N155&lt;&gt;"",N155&lt;0)),"EN RETARD",IF(OR(AND(L155&lt;&gt;"",L155&lt;=50),AND(N155&lt;&gt;"",N155&lt;=30)),"À prévoir","À jour")))</f>
        <v/>
      </c>
      <c r="P155" s="7" t="n"/>
      <c r="Q155" s="7" t="n"/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8" t="n"/>
      <c r="J156" s="7" t="n"/>
      <c r="K156" s="9">
        <f>IF(OR(F156="",H156=""),"",H156+F156)</f>
        <v/>
      </c>
      <c r="L156" s="9">
        <f>IF(OR(K156="",J156=""),"",K156-J156)</f>
        <v/>
      </c>
      <c r="M156" s="10">
        <f>IF(OR(G156="",I156=""),"",EDATE(I156,G156))</f>
        <v/>
      </c>
      <c r="N156" s="9">
        <f>IF(M156="","",M156-TODAY())</f>
        <v/>
      </c>
      <c r="O156" s="9">
        <f>IF(AND(L156="",N156=""),"",IF(OR(AND(L156&lt;&gt;"",L156&lt;0),AND(N156&lt;&gt;"",N156&lt;0)),"EN RETARD",IF(OR(AND(L156&lt;&gt;"",L156&lt;=50),AND(N156&lt;&gt;"",N156&lt;=30)),"À prévoir","À jour")))</f>
        <v/>
      </c>
      <c r="P156" s="7" t="n"/>
      <c r="Q156" s="7" t="n"/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8" t="n"/>
      <c r="J157" s="7" t="n"/>
      <c r="K157" s="9">
        <f>IF(OR(F157="",H157=""),"",H157+F157)</f>
        <v/>
      </c>
      <c r="L157" s="9">
        <f>IF(OR(K157="",J157=""),"",K157-J157)</f>
        <v/>
      </c>
      <c r="M157" s="10">
        <f>IF(OR(G157="",I157=""),"",EDATE(I157,G157))</f>
        <v/>
      </c>
      <c r="N157" s="9">
        <f>IF(M157="","",M157-TODAY())</f>
        <v/>
      </c>
      <c r="O157" s="9">
        <f>IF(AND(L157="",N157=""),"",IF(OR(AND(L157&lt;&gt;"",L157&lt;0),AND(N157&lt;&gt;"",N157&lt;0)),"EN RETARD",IF(OR(AND(L157&lt;&gt;"",L157&lt;=50),AND(N157&lt;&gt;"",N157&lt;=30)),"À prévoir","À jour")))</f>
        <v/>
      </c>
      <c r="P157" s="7" t="n"/>
      <c r="Q157" s="7" t="n"/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8" t="n"/>
      <c r="J158" s="7" t="n"/>
      <c r="K158" s="9">
        <f>IF(OR(F158="",H158=""),"",H158+F158)</f>
        <v/>
      </c>
      <c r="L158" s="9">
        <f>IF(OR(K158="",J158=""),"",K158-J158)</f>
        <v/>
      </c>
      <c r="M158" s="10">
        <f>IF(OR(G158="",I158=""),"",EDATE(I158,G158))</f>
        <v/>
      </c>
      <c r="N158" s="9">
        <f>IF(M158="","",M158-TODAY())</f>
        <v/>
      </c>
      <c r="O158" s="9">
        <f>IF(AND(L158="",N158=""),"",IF(OR(AND(L158&lt;&gt;"",L158&lt;0),AND(N158&lt;&gt;"",N158&lt;0)),"EN RETARD",IF(OR(AND(L158&lt;&gt;"",L158&lt;=50),AND(N158&lt;&gt;"",N158&lt;=30)),"À prévoir","À jour")))</f>
        <v/>
      </c>
      <c r="P158" s="7" t="n"/>
      <c r="Q158" s="7" t="n"/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8" t="n"/>
      <c r="J159" s="7" t="n"/>
      <c r="K159" s="9">
        <f>IF(OR(F159="",H159=""),"",H159+F159)</f>
        <v/>
      </c>
      <c r="L159" s="9">
        <f>IF(OR(K159="",J159=""),"",K159-J159)</f>
        <v/>
      </c>
      <c r="M159" s="10">
        <f>IF(OR(G159="",I159=""),"",EDATE(I159,G159))</f>
        <v/>
      </c>
      <c r="N159" s="9">
        <f>IF(M159="","",M159-TODAY())</f>
        <v/>
      </c>
      <c r="O159" s="9">
        <f>IF(AND(L159="",N159=""),"",IF(OR(AND(L159&lt;&gt;"",L159&lt;0),AND(N159&lt;&gt;"",N159&lt;0)),"EN RETARD",IF(OR(AND(L159&lt;&gt;"",L159&lt;=50),AND(N159&lt;&gt;"",N159&lt;=30)),"À prévoir","À jour")))</f>
        <v/>
      </c>
      <c r="P159" s="7" t="n"/>
      <c r="Q159" s="7" t="n"/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8" t="n"/>
      <c r="J160" s="7" t="n"/>
      <c r="K160" s="9">
        <f>IF(OR(F160="",H160=""),"",H160+F160)</f>
        <v/>
      </c>
      <c r="L160" s="9">
        <f>IF(OR(K160="",J160=""),"",K160-J160)</f>
        <v/>
      </c>
      <c r="M160" s="10">
        <f>IF(OR(G160="",I160=""),"",EDATE(I160,G160))</f>
        <v/>
      </c>
      <c r="N160" s="9">
        <f>IF(M160="","",M160-TODAY())</f>
        <v/>
      </c>
      <c r="O160" s="9">
        <f>IF(AND(L160="",N160=""),"",IF(OR(AND(L160&lt;&gt;"",L160&lt;0),AND(N160&lt;&gt;"",N160&lt;0)),"EN RETARD",IF(OR(AND(L160&lt;&gt;"",L160&lt;=50),AND(N160&lt;&gt;"",N160&lt;=30)),"À prévoir","À jour")))</f>
        <v/>
      </c>
      <c r="P160" s="7" t="n"/>
      <c r="Q160" s="7" t="n"/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8" t="n"/>
      <c r="J161" s="7" t="n"/>
      <c r="K161" s="9">
        <f>IF(OR(F161="",H161=""),"",H161+F161)</f>
        <v/>
      </c>
      <c r="L161" s="9">
        <f>IF(OR(K161="",J161=""),"",K161-J161)</f>
        <v/>
      </c>
      <c r="M161" s="10">
        <f>IF(OR(G161="",I161=""),"",EDATE(I161,G161))</f>
        <v/>
      </c>
      <c r="N161" s="9">
        <f>IF(M161="","",M161-TODAY())</f>
        <v/>
      </c>
      <c r="O161" s="9">
        <f>IF(AND(L161="",N161=""),"",IF(OR(AND(L161&lt;&gt;"",L161&lt;0),AND(N161&lt;&gt;"",N161&lt;0)),"EN RETARD",IF(OR(AND(L161&lt;&gt;"",L161&lt;=50),AND(N161&lt;&gt;"",N161&lt;=30)),"À prévoir","À jour")))</f>
        <v/>
      </c>
      <c r="P161" s="7" t="n"/>
      <c r="Q161" s="7" t="n"/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8" t="n"/>
      <c r="J162" s="7" t="n"/>
      <c r="K162" s="9">
        <f>IF(OR(F162="",H162=""),"",H162+F162)</f>
        <v/>
      </c>
      <c r="L162" s="9">
        <f>IF(OR(K162="",J162=""),"",K162-J162)</f>
        <v/>
      </c>
      <c r="M162" s="10">
        <f>IF(OR(G162="",I162=""),"",EDATE(I162,G162))</f>
        <v/>
      </c>
      <c r="N162" s="9">
        <f>IF(M162="","",M162-TODAY())</f>
        <v/>
      </c>
      <c r="O162" s="9">
        <f>IF(AND(L162="",N162=""),"",IF(OR(AND(L162&lt;&gt;"",L162&lt;0),AND(N162&lt;&gt;"",N162&lt;0)),"EN RETARD",IF(OR(AND(L162&lt;&gt;"",L162&lt;=50),AND(N162&lt;&gt;"",N162&lt;=30)),"À prévoir","À jour")))</f>
        <v/>
      </c>
      <c r="P162" s="7" t="n"/>
      <c r="Q162" s="7" t="n"/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8" t="n"/>
      <c r="J163" s="7" t="n"/>
      <c r="K163" s="9">
        <f>IF(OR(F163="",H163=""),"",H163+F163)</f>
        <v/>
      </c>
      <c r="L163" s="9">
        <f>IF(OR(K163="",J163=""),"",K163-J163)</f>
        <v/>
      </c>
      <c r="M163" s="10">
        <f>IF(OR(G163="",I163=""),"",EDATE(I163,G163))</f>
        <v/>
      </c>
      <c r="N163" s="9">
        <f>IF(M163="","",M163-TODAY())</f>
        <v/>
      </c>
      <c r="O163" s="9">
        <f>IF(AND(L163="",N163=""),"",IF(OR(AND(L163&lt;&gt;"",L163&lt;0),AND(N163&lt;&gt;"",N163&lt;0)),"EN RETARD",IF(OR(AND(L163&lt;&gt;"",L163&lt;=50),AND(N163&lt;&gt;"",N163&lt;=30)),"À prévoir","À jour")))</f>
        <v/>
      </c>
      <c r="P163" s="7" t="n"/>
      <c r="Q163" s="7" t="n"/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8" t="n"/>
      <c r="J164" s="7" t="n"/>
      <c r="K164" s="9">
        <f>IF(OR(F164="",H164=""),"",H164+F164)</f>
        <v/>
      </c>
      <c r="L164" s="9">
        <f>IF(OR(K164="",J164=""),"",K164-J164)</f>
        <v/>
      </c>
      <c r="M164" s="10">
        <f>IF(OR(G164="",I164=""),"",EDATE(I164,G164))</f>
        <v/>
      </c>
      <c r="N164" s="9">
        <f>IF(M164="","",M164-TODAY())</f>
        <v/>
      </c>
      <c r="O164" s="9">
        <f>IF(AND(L164="",N164=""),"",IF(OR(AND(L164&lt;&gt;"",L164&lt;0),AND(N164&lt;&gt;"",N164&lt;0)),"EN RETARD",IF(OR(AND(L164&lt;&gt;"",L164&lt;=50),AND(N164&lt;&gt;"",N164&lt;=30)),"À prévoir","À jour")))</f>
        <v/>
      </c>
      <c r="P164" s="7" t="n"/>
      <c r="Q164" s="7" t="n"/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8" t="n"/>
      <c r="J165" s="7" t="n"/>
      <c r="K165" s="9">
        <f>IF(OR(F165="",H165=""),"",H165+F165)</f>
        <v/>
      </c>
      <c r="L165" s="9">
        <f>IF(OR(K165="",J165=""),"",K165-J165)</f>
        <v/>
      </c>
      <c r="M165" s="10">
        <f>IF(OR(G165="",I165=""),"",EDATE(I165,G165))</f>
        <v/>
      </c>
      <c r="N165" s="9">
        <f>IF(M165="","",M165-TODAY())</f>
        <v/>
      </c>
      <c r="O165" s="9">
        <f>IF(AND(L165="",N165=""),"",IF(OR(AND(L165&lt;&gt;"",L165&lt;0),AND(N165&lt;&gt;"",N165&lt;0)),"EN RETARD",IF(OR(AND(L165&lt;&gt;"",L165&lt;=50),AND(N165&lt;&gt;"",N165&lt;=30)),"À prévoir","À jour")))</f>
        <v/>
      </c>
      <c r="P165" s="7" t="n"/>
      <c r="Q165" s="7" t="n"/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8" t="n"/>
      <c r="J166" s="7" t="n"/>
      <c r="K166" s="9">
        <f>IF(OR(F166="",H166=""),"",H166+F166)</f>
        <v/>
      </c>
      <c r="L166" s="9">
        <f>IF(OR(K166="",J166=""),"",K166-J166)</f>
        <v/>
      </c>
      <c r="M166" s="10">
        <f>IF(OR(G166="",I166=""),"",EDATE(I166,G166))</f>
        <v/>
      </c>
      <c r="N166" s="9">
        <f>IF(M166="","",M166-TODAY())</f>
        <v/>
      </c>
      <c r="O166" s="9">
        <f>IF(AND(L166="",N166=""),"",IF(OR(AND(L166&lt;&gt;"",L166&lt;0),AND(N166&lt;&gt;"",N166&lt;0)),"EN RETARD",IF(OR(AND(L166&lt;&gt;"",L166&lt;=50),AND(N166&lt;&gt;"",N166&lt;=30)),"À prévoir","À jour")))</f>
        <v/>
      </c>
      <c r="P166" s="7" t="n"/>
      <c r="Q166" s="7" t="n"/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8" t="n"/>
      <c r="J167" s="7" t="n"/>
      <c r="K167" s="9">
        <f>IF(OR(F167="",H167=""),"",H167+F167)</f>
        <v/>
      </c>
      <c r="L167" s="9">
        <f>IF(OR(K167="",J167=""),"",K167-J167)</f>
        <v/>
      </c>
      <c r="M167" s="10">
        <f>IF(OR(G167="",I167=""),"",EDATE(I167,G167))</f>
        <v/>
      </c>
      <c r="N167" s="9">
        <f>IF(M167="","",M167-TODAY())</f>
        <v/>
      </c>
      <c r="O167" s="9">
        <f>IF(AND(L167="",N167=""),"",IF(OR(AND(L167&lt;&gt;"",L167&lt;0),AND(N167&lt;&gt;"",N167&lt;0)),"EN RETARD",IF(OR(AND(L167&lt;&gt;"",L167&lt;=50),AND(N167&lt;&gt;"",N167&lt;=30)),"À prévoir","À jour")))</f>
        <v/>
      </c>
      <c r="P167" s="7" t="n"/>
      <c r="Q167" s="7" t="n"/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8" t="n"/>
      <c r="J168" s="7" t="n"/>
      <c r="K168" s="9">
        <f>IF(OR(F168="",H168=""),"",H168+F168)</f>
        <v/>
      </c>
      <c r="L168" s="9">
        <f>IF(OR(K168="",J168=""),"",K168-J168)</f>
        <v/>
      </c>
      <c r="M168" s="10">
        <f>IF(OR(G168="",I168=""),"",EDATE(I168,G168))</f>
        <v/>
      </c>
      <c r="N168" s="9">
        <f>IF(M168="","",M168-TODAY())</f>
        <v/>
      </c>
      <c r="O168" s="9">
        <f>IF(AND(L168="",N168=""),"",IF(OR(AND(L168&lt;&gt;"",L168&lt;0),AND(N168&lt;&gt;"",N168&lt;0)),"EN RETARD",IF(OR(AND(L168&lt;&gt;"",L168&lt;=50),AND(N168&lt;&gt;"",N168&lt;=30)),"À prévoir","À jour")))</f>
        <v/>
      </c>
      <c r="P168" s="7" t="n"/>
      <c r="Q168" s="7" t="n"/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8" t="n"/>
      <c r="J169" s="7" t="n"/>
      <c r="K169" s="9">
        <f>IF(OR(F169="",H169=""),"",H169+F169)</f>
        <v/>
      </c>
      <c r="L169" s="9">
        <f>IF(OR(K169="",J169=""),"",K169-J169)</f>
        <v/>
      </c>
      <c r="M169" s="10">
        <f>IF(OR(G169="",I169=""),"",EDATE(I169,G169))</f>
        <v/>
      </c>
      <c r="N169" s="9">
        <f>IF(M169="","",M169-TODAY())</f>
        <v/>
      </c>
      <c r="O169" s="9">
        <f>IF(AND(L169="",N169=""),"",IF(OR(AND(L169&lt;&gt;"",L169&lt;0),AND(N169&lt;&gt;"",N169&lt;0)),"EN RETARD",IF(OR(AND(L169&lt;&gt;"",L169&lt;=50),AND(N169&lt;&gt;"",N169&lt;=30)),"À prévoir","À jour")))</f>
        <v/>
      </c>
      <c r="P169" s="7" t="n"/>
      <c r="Q169" s="7" t="n"/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8" t="n"/>
      <c r="J170" s="7" t="n"/>
      <c r="K170" s="9">
        <f>IF(OR(F170="",H170=""),"",H170+F170)</f>
        <v/>
      </c>
      <c r="L170" s="9">
        <f>IF(OR(K170="",J170=""),"",K170-J170)</f>
        <v/>
      </c>
      <c r="M170" s="10">
        <f>IF(OR(G170="",I170=""),"",EDATE(I170,G170))</f>
        <v/>
      </c>
      <c r="N170" s="9">
        <f>IF(M170="","",M170-TODAY())</f>
        <v/>
      </c>
      <c r="O170" s="9">
        <f>IF(AND(L170="",N170=""),"",IF(OR(AND(L170&lt;&gt;"",L170&lt;0),AND(N170&lt;&gt;"",N170&lt;0)),"EN RETARD",IF(OR(AND(L170&lt;&gt;"",L170&lt;=50),AND(N170&lt;&gt;"",N170&lt;=30)),"À prévoir","À jour")))</f>
        <v/>
      </c>
      <c r="P170" s="7" t="n"/>
      <c r="Q170" s="7" t="n"/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8" t="n"/>
      <c r="J171" s="7" t="n"/>
      <c r="K171" s="9">
        <f>IF(OR(F171="",H171=""),"",H171+F171)</f>
        <v/>
      </c>
      <c r="L171" s="9">
        <f>IF(OR(K171="",J171=""),"",K171-J171)</f>
        <v/>
      </c>
      <c r="M171" s="10">
        <f>IF(OR(G171="",I171=""),"",EDATE(I171,G171))</f>
        <v/>
      </c>
      <c r="N171" s="9">
        <f>IF(M171="","",M171-TODAY())</f>
        <v/>
      </c>
      <c r="O171" s="9">
        <f>IF(AND(L171="",N171=""),"",IF(OR(AND(L171&lt;&gt;"",L171&lt;0),AND(N171&lt;&gt;"",N171&lt;0)),"EN RETARD",IF(OR(AND(L171&lt;&gt;"",L171&lt;=50),AND(N171&lt;&gt;"",N171&lt;=30)),"À prévoir","À jour")))</f>
        <v/>
      </c>
      <c r="P171" s="7" t="n"/>
      <c r="Q171" s="7" t="n"/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8" t="n"/>
      <c r="J172" s="7" t="n"/>
      <c r="K172" s="9">
        <f>IF(OR(F172="",H172=""),"",H172+F172)</f>
        <v/>
      </c>
      <c r="L172" s="9">
        <f>IF(OR(K172="",J172=""),"",K172-J172)</f>
        <v/>
      </c>
      <c r="M172" s="10">
        <f>IF(OR(G172="",I172=""),"",EDATE(I172,G172))</f>
        <v/>
      </c>
      <c r="N172" s="9">
        <f>IF(M172="","",M172-TODAY())</f>
        <v/>
      </c>
      <c r="O172" s="9">
        <f>IF(AND(L172="",N172=""),"",IF(OR(AND(L172&lt;&gt;"",L172&lt;0),AND(N172&lt;&gt;"",N172&lt;0)),"EN RETARD",IF(OR(AND(L172&lt;&gt;"",L172&lt;=50),AND(N172&lt;&gt;"",N172&lt;=30)),"À prévoir","À jour")))</f>
        <v/>
      </c>
      <c r="P172" s="7" t="n"/>
      <c r="Q172" s="7" t="n"/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8" t="n"/>
      <c r="J173" s="7" t="n"/>
      <c r="K173" s="9">
        <f>IF(OR(F173="",H173=""),"",H173+F173)</f>
        <v/>
      </c>
      <c r="L173" s="9">
        <f>IF(OR(K173="",J173=""),"",K173-J173)</f>
        <v/>
      </c>
      <c r="M173" s="10">
        <f>IF(OR(G173="",I173=""),"",EDATE(I173,G173))</f>
        <v/>
      </c>
      <c r="N173" s="9">
        <f>IF(M173="","",M173-TODAY())</f>
        <v/>
      </c>
      <c r="O173" s="9">
        <f>IF(AND(L173="",N173=""),"",IF(OR(AND(L173&lt;&gt;"",L173&lt;0),AND(N173&lt;&gt;"",N173&lt;0)),"EN RETARD",IF(OR(AND(L173&lt;&gt;"",L173&lt;=50),AND(N173&lt;&gt;"",N173&lt;=30)),"À prévoir","À jour")))</f>
        <v/>
      </c>
      <c r="P173" s="7" t="n"/>
      <c r="Q173" s="7" t="n"/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8" t="n"/>
      <c r="J174" s="7" t="n"/>
      <c r="K174" s="9">
        <f>IF(OR(F174="",H174=""),"",H174+F174)</f>
        <v/>
      </c>
      <c r="L174" s="9">
        <f>IF(OR(K174="",J174=""),"",K174-J174)</f>
        <v/>
      </c>
      <c r="M174" s="10">
        <f>IF(OR(G174="",I174=""),"",EDATE(I174,G174))</f>
        <v/>
      </c>
      <c r="N174" s="9">
        <f>IF(M174="","",M174-TODAY())</f>
        <v/>
      </c>
      <c r="O174" s="9">
        <f>IF(AND(L174="",N174=""),"",IF(OR(AND(L174&lt;&gt;"",L174&lt;0),AND(N174&lt;&gt;"",N174&lt;0)),"EN RETARD",IF(OR(AND(L174&lt;&gt;"",L174&lt;=50),AND(N174&lt;&gt;"",N174&lt;=30)),"À prévoir","À jour")))</f>
        <v/>
      </c>
      <c r="P174" s="7" t="n"/>
      <c r="Q174" s="7" t="n"/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8" t="n"/>
      <c r="J175" s="7" t="n"/>
      <c r="K175" s="9">
        <f>IF(OR(F175="",H175=""),"",H175+F175)</f>
        <v/>
      </c>
      <c r="L175" s="9">
        <f>IF(OR(K175="",J175=""),"",K175-J175)</f>
        <v/>
      </c>
      <c r="M175" s="10">
        <f>IF(OR(G175="",I175=""),"",EDATE(I175,G175))</f>
        <v/>
      </c>
      <c r="N175" s="9">
        <f>IF(M175="","",M175-TODAY())</f>
        <v/>
      </c>
      <c r="O175" s="9">
        <f>IF(AND(L175="",N175=""),"",IF(OR(AND(L175&lt;&gt;"",L175&lt;0),AND(N175&lt;&gt;"",N175&lt;0)),"EN RETARD",IF(OR(AND(L175&lt;&gt;"",L175&lt;=50),AND(N175&lt;&gt;"",N175&lt;=30)),"À prévoir","À jour")))</f>
        <v/>
      </c>
      <c r="P175" s="7" t="n"/>
      <c r="Q175" s="7" t="n"/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8" t="n"/>
      <c r="J176" s="7" t="n"/>
      <c r="K176" s="9">
        <f>IF(OR(F176="",H176=""),"",H176+F176)</f>
        <v/>
      </c>
      <c r="L176" s="9">
        <f>IF(OR(K176="",J176=""),"",K176-J176)</f>
        <v/>
      </c>
      <c r="M176" s="10">
        <f>IF(OR(G176="",I176=""),"",EDATE(I176,G176))</f>
        <v/>
      </c>
      <c r="N176" s="9">
        <f>IF(M176="","",M176-TODAY())</f>
        <v/>
      </c>
      <c r="O176" s="9">
        <f>IF(AND(L176="",N176=""),"",IF(OR(AND(L176&lt;&gt;"",L176&lt;0),AND(N176&lt;&gt;"",N176&lt;0)),"EN RETARD",IF(OR(AND(L176&lt;&gt;"",L176&lt;=50),AND(N176&lt;&gt;"",N176&lt;=30)),"À prévoir","À jour")))</f>
        <v/>
      </c>
      <c r="P176" s="7" t="n"/>
      <c r="Q176" s="7" t="n"/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8" t="n"/>
      <c r="J177" s="7" t="n"/>
      <c r="K177" s="9">
        <f>IF(OR(F177="",H177=""),"",H177+F177)</f>
        <v/>
      </c>
      <c r="L177" s="9">
        <f>IF(OR(K177="",J177=""),"",K177-J177)</f>
        <v/>
      </c>
      <c r="M177" s="10">
        <f>IF(OR(G177="",I177=""),"",EDATE(I177,G177))</f>
        <v/>
      </c>
      <c r="N177" s="9">
        <f>IF(M177="","",M177-TODAY())</f>
        <v/>
      </c>
      <c r="O177" s="9">
        <f>IF(AND(L177="",N177=""),"",IF(OR(AND(L177&lt;&gt;"",L177&lt;0),AND(N177&lt;&gt;"",N177&lt;0)),"EN RETARD",IF(OR(AND(L177&lt;&gt;"",L177&lt;=50),AND(N177&lt;&gt;"",N177&lt;=30)),"À prévoir","À jour")))</f>
        <v/>
      </c>
      <c r="P177" s="7" t="n"/>
      <c r="Q177" s="7" t="n"/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8" t="n"/>
      <c r="J178" s="7" t="n"/>
      <c r="K178" s="9">
        <f>IF(OR(F178="",H178=""),"",H178+F178)</f>
        <v/>
      </c>
      <c r="L178" s="9">
        <f>IF(OR(K178="",J178=""),"",K178-J178)</f>
        <v/>
      </c>
      <c r="M178" s="10">
        <f>IF(OR(G178="",I178=""),"",EDATE(I178,G178))</f>
        <v/>
      </c>
      <c r="N178" s="9">
        <f>IF(M178="","",M178-TODAY())</f>
        <v/>
      </c>
      <c r="O178" s="9">
        <f>IF(AND(L178="",N178=""),"",IF(OR(AND(L178&lt;&gt;"",L178&lt;0),AND(N178&lt;&gt;"",N178&lt;0)),"EN RETARD",IF(OR(AND(L178&lt;&gt;"",L178&lt;=50),AND(N178&lt;&gt;"",N178&lt;=30)),"À prévoir","À jour")))</f>
        <v/>
      </c>
      <c r="P178" s="7" t="n"/>
      <c r="Q178" s="7" t="n"/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8" t="n"/>
      <c r="J179" s="7" t="n"/>
      <c r="K179" s="9">
        <f>IF(OR(F179="",H179=""),"",H179+F179)</f>
        <v/>
      </c>
      <c r="L179" s="9">
        <f>IF(OR(K179="",J179=""),"",K179-J179)</f>
        <v/>
      </c>
      <c r="M179" s="10">
        <f>IF(OR(G179="",I179=""),"",EDATE(I179,G179))</f>
        <v/>
      </c>
      <c r="N179" s="9">
        <f>IF(M179="","",M179-TODAY())</f>
        <v/>
      </c>
      <c r="O179" s="9">
        <f>IF(AND(L179="",N179=""),"",IF(OR(AND(L179&lt;&gt;"",L179&lt;0),AND(N179&lt;&gt;"",N179&lt;0)),"EN RETARD",IF(OR(AND(L179&lt;&gt;"",L179&lt;=50),AND(N179&lt;&gt;"",N179&lt;=30)),"À prévoir","À jour")))</f>
        <v/>
      </c>
      <c r="P179" s="7" t="n"/>
      <c r="Q179" s="7" t="n"/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8" t="n"/>
      <c r="J180" s="7" t="n"/>
      <c r="K180" s="9">
        <f>IF(OR(F180="",H180=""),"",H180+F180)</f>
        <v/>
      </c>
      <c r="L180" s="9">
        <f>IF(OR(K180="",J180=""),"",K180-J180)</f>
        <v/>
      </c>
      <c r="M180" s="10">
        <f>IF(OR(G180="",I180=""),"",EDATE(I180,G180))</f>
        <v/>
      </c>
      <c r="N180" s="9">
        <f>IF(M180="","",M180-TODAY())</f>
        <v/>
      </c>
      <c r="O180" s="9">
        <f>IF(AND(L180="",N180=""),"",IF(OR(AND(L180&lt;&gt;"",L180&lt;0),AND(N180&lt;&gt;"",N180&lt;0)),"EN RETARD",IF(OR(AND(L180&lt;&gt;"",L180&lt;=50),AND(N180&lt;&gt;"",N180&lt;=30)),"À prévoir","À jour")))</f>
        <v/>
      </c>
      <c r="P180" s="7" t="n"/>
      <c r="Q180" s="7" t="n"/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8" t="n"/>
      <c r="J181" s="7" t="n"/>
      <c r="K181" s="9">
        <f>IF(OR(F181="",H181=""),"",H181+F181)</f>
        <v/>
      </c>
      <c r="L181" s="9">
        <f>IF(OR(K181="",J181=""),"",K181-J181)</f>
        <v/>
      </c>
      <c r="M181" s="10">
        <f>IF(OR(G181="",I181=""),"",EDATE(I181,G181))</f>
        <v/>
      </c>
      <c r="N181" s="9">
        <f>IF(M181="","",M181-TODAY())</f>
        <v/>
      </c>
      <c r="O181" s="9">
        <f>IF(AND(L181="",N181=""),"",IF(OR(AND(L181&lt;&gt;"",L181&lt;0),AND(N181&lt;&gt;"",N181&lt;0)),"EN RETARD",IF(OR(AND(L181&lt;&gt;"",L181&lt;=50),AND(N181&lt;&gt;"",N181&lt;=30)),"À prévoir","À jour")))</f>
        <v/>
      </c>
      <c r="P181" s="7" t="n"/>
      <c r="Q181" s="7" t="n"/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8" t="n"/>
      <c r="J182" s="7" t="n"/>
      <c r="K182" s="9">
        <f>IF(OR(F182="",H182=""),"",H182+F182)</f>
        <v/>
      </c>
      <c r="L182" s="9">
        <f>IF(OR(K182="",J182=""),"",K182-J182)</f>
        <v/>
      </c>
      <c r="M182" s="10">
        <f>IF(OR(G182="",I182=""),"",EDATE(I182,G182))</f>
        <v/>
      </c>
      <c r="N182" s="9">
        <f>IF(M182="","",M182-TODAY())</f>
        <v/>
      </c>
      <c r="O182" s="9">
        <f>IF(AND(L182="",N182=""),"",IF(OR(AND(L182&lt;&gt;"",L182&lt;0),AND(N182&lt;&gt;"",N182&lt;0)),"EN RETARD",IF(OR(AND(L182&lt;&gt;"",L182&lt;=50),AND(N182&lt;&gt;"",N182&lt;=30)),"À prévoir","À jour")))</f>
        <v/>
      </c>
      <c r="P182" s="7" t="n"/>
      <c r="Q182" s="7" t="n"/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8" t="n"/>
      <c r="J183" s="7" t="n"/>
      <c r="K183" s="9">
        <f>IF(OR(F183="",H183=""),"",H183+F183)</f>
        <v/>
      </c>
      <c r="L183" s="9">
        <f>IF(OR(K183="",J183=""),"",K183-J183)</f>
        <v/>
      </c>
      <c r="M183" s="10">
        <f>IF(OR(G183="",I183=""),"",EDATE(I183,G183))</f>
        <v/>
      </c>
      <c r="N183" s="9">
        <f>IF(M183="","",M183-TODAY())</f>
        <v/>
      </c>
      <c r="O183" s="9">
        <f>IF(AND(L183="",N183=""),"",IF(OR(AND(L183&lt;&gt;"",L183&lt;0),AND(N183&lt;&gt;"",N183&lt;0)),"EN RETARD",IF(OR(AND(L183&lt;&gt;"",L183&lt;=50),AND(N183&lt;&gt;"",N183&lt;=30)),"À prévoir","À jour")))</f>
        <v/>
      </c>
      <c r="P183" s="7" t="n"/>
      <c r="Q183" s="7" t="n"/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8" t="n"/>
      <c r="J184" s="7" t="n"/>
      <c r="K184" s="9">
        <f>IF(OR(F184="",H184=""),"",H184+F184)</f>
        <v/>
      </c>
      <c r="L184" s="9">
        <f>IF(OR(K184="",J184=""),"",K184-J184)</f>
        <v/>
      </c>
      <c r="M184" s="10">
        <f>IF(OR(G184="",I184=""),"",EDATE(I184,G184))</f>
        <v/>
      </c>
      <c r="N184" s="9">
        <f>IF(M184="","",M184-TODAY())</f>
        <v/>
      </c>
      <c r="O184" s="9">
        <f>IF(AND(L184="",N184=""),"",IF(OR(AND(L184&lt;&gt;"",L184&lt;0),AND(N184&lt;&gt;"",N184&lt;0)),"EN RETARD",IF(OR(AND(L184&lt;&gt;"",L184&lt;=50),AND(N184&lt;&gt;"",N184&lt;=30)),"À prévoir","À jour")))</f>
        <v/>
      </c>
      <c r="P184" s="7" t="n"/>
      <c r="Q184" s="7" t="n"/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8" t="n"/>
      <c r="J185" s="7" t="n"/>
      <c r="K185" s="9">
        <f>IF(OR(F185="",H185=""),"",H185+F185)</f>
        <v/>
      </c>
      <c r="L185" s="9">
        <f>IF(OR(K185="",J185=""),"",K185-J185)</f>
        <v/>
      </c>
      <c r="M185" s="10">
        <f>IF(OR(G185="",I185=""),"",EDATE(I185,G185))</f>
        <v/>
      </c>
      <c r="N185" s="9">
        <f>IF(M185="","",M185-TODAY())</f>
        <v/>
      </c>
      <c r="O185" s="9">
        <f>IF(AND(L185="",N185=""),"",IF(OR(AND(L185&lt;&gt;"",L185&lt;0),AND(N185&lt;&gt;"",N185&lt;0)),"EN RETARD",IF(OR(AND(L185&lt;&gt;"",L185&lt;=50),AND(N185&lt;&gt;"",N185&lt;=30)),"À prévoir","À jour")))</f>
        <v/>
      </c>
      <c r="P185" s="7" t="n"/>
      <c r="Q185" s="7" t="n"/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8" t="n"/>
      <c r="J186" s="7" t="n"/>
      <c r="K186" s="9">
        <f>IF(OR(F186="",H186=""),"",H186+F186)</f>
        <v/>
      </c>
      <c r="L186" s="9">
        <f>IF(OR(K186="",J186=""),"",K186-J186)</f>
        <v/>
      </c>
      <c r="M186" s="10">
        <f>IF(OR(G186="",I186=""),"",EDATE(I186,G186))</f>
        <v/>
      </c>
      <c r="N186" s="9">
        <f>IF(M186="","",M186-TODAY())</f>
        <v/>
      </c>
      <c r="O186" s="9">
        <f>IF(AND(L186="",N186=""),"",IF(OR(AND(L186&lt;&gt;"",L186&lt;0),AND(N186&lt;&gt;"",N186&lt;0)),"EN RETARD",IF(OR(AND(L186&lt;&gt;"",L186&lt;=50),AND(N186&lt;&gt;"",N186&lt;=30)),"À prévoir","À jour")))</f>
        <v/>
      </c>
      <c r="P186" s="7" t="n"/>
      <c r="Q186" s="7" t="n"/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8" t="n"/>
      <c r="J187" s="7" t="n"/>
      <c r="K187" s="9">
        <f>IF(OR(F187="",H187=""),"",H187+F187)</f>
        <v/>
      </c>
      <c r="L187" s="9">
        <f>IF(OR(K187="",J187=""),"",K187-J187)</f>
        <v/>
      </c>
      <c r="M187" s="10">
        <f>IF(OR(G187="",I187=""),"",EDATE(I187,G187))</f>
        <v/>
      </c>
      <c r="N187" s="9">
        <f>IF(M187="","",M187-TODAY())</f>
        <v/>
      </c>
      <c r="O187" s="9">
        <f>IF(AND(L187="",N187=""),"",IF(OR(AND(L187&lt;&gt;"",L187&lt;0),AND(N187&lt;&gt;"",N187&lt;0)),"EN RETARD",IF(OR(AND(L187&lt;&gt;"",L187&lt;=50),AND(N187&lt;&gt;"",N187&lt;=30)),"À prévoir","À jour")))</f>
        <v/>
      </c>
      <c r="P187" s="7" t="n"/>
      <c r="Q187" s="7" t="n"/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8" t="n"/>
      <c r="J188" s="7" t="n"/>
      <c r="K188" s="9">
        <f>IF(OR(F188="",H188=""),"",H188+F188)</f>
        <v/>
      </c>
      <c r="L188" s="9">
        <f>IF(OR(K188="",J188=""),"",K188-J188)</f>
        <v/>
      </c>
      <c r="M188" s="10">
        <f>IF(OR(G188="",I188=""),"",EDATE(I188,G188))</f>
        <v/>
      </c>
      <c r="N188" s="9">
        <f>IF(M188="","",M188-TODAY())</f>
        <v/>
      </c>
      <c r="O188" s="9">
        <f>IF(AND(L188="",N188=""),"",IF(OR(AND(L188&lt;&gt;"",L188&lt;0),AND(N188&lt;&gt;"",N188&lt;0)),"EN RETARD",IF(OR(AND(L188&lt;&gt;"",L188&lt;=50),AND(N188&lt;&gt;"",N188&lt;=30)),"À prévoir","À jour")))</f>
        <v/>
      </c>
      <c r="P188" s="7" t="n"/>
      <c r="Q188" s="7" t="n"/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8" t="n"/>
      <c r="J189" s="7" t="n"/>
      <c r="K189" s="9">
        <f>IF(OR(F189="",H189=""),"",H189+F189)</f>
        <v/>
      </c>
      <c r="L189" s="9">
        <f>IF(OR(K189="",J189=""),"",K189-J189)</f>
        <v/>
      </c>
      <c r="M189" s="10">
        <f>IF(OR(G189="",I189=""),"",EDATE(I189,G189))</f>
        <v/>
      </c>
      <c r="N189" s="9">
        <f>IF(M189="","",M189-TODAY())</f>
        <v/>
      </c>
      <c r="O189" s="9">
        <f>IF(AND(L189="",N189=""),"",IF(OR(AND(L189&lt;&gt;"",L189&lt;0),AND(N189&lt;&gt;"",N189&lt;0)),"EN RETARD",IF(OR(AND(L189&lt;&gt;"",L189&lt;=50),AND(N189&lt;&gt;"",N189&lt;=30)),"À prévoir","À jour")))</f>
        <v/>
      </c>
      <c r="P189" s="7" t="n"/>
      <c r="Q189" s="7" t="n"/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8" t="n"/>
      <c r="J190" s="7" t="n"/>
      <c r="K190" s="9">
        <f>IF(OR(F190="",H190=""),"",H190+F190)</f>
        <v/>
      </c>
      <c r="L190" s="9">
        <f>IF(OR(K190="",J190=""),"",K190-J190)</f>
        <v/>
      </c>
      <c r="M190" s="10">
        <f>IF(OR(G190="",I190=""),"",EDATE(I190,G190))</f>
        <v/>
      </c>
      <c r="N190" s="9">
        <f>IF(M190="","",M190-TODAY())</f>
        <v/>
      </c>
      <c r="O190" s="9">
        <f>IF(AND(L190="",N190=""),"",IF(OR(AND(L190&lt;&gt;"",L190&lt;0),AND(N190&lt;&gt;"",N190&lt;0)),"EN RETARD",IF(OR(AND(L190&lt;&gt;"",L190&lt;=50),AND(N190&lt;&gt;"",N190&lt;=30)),"À prévoir","À jour")))</f>
        <v/>
      </c>
      <c r="P190" s="7" t="n"/>
      <c r="Q190" s="7" t="n"/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8" t="n"/>
      <c r="J191" s="7" t="n"/>
      <c r="K191" s="9">
        <f>IF(OR(F191="",H191=""),"",H191+F191)</f>
        <v/>
      </c>
      <c r="L191" s="9">
        <f>IF(OR(K191="",J191=""),"",K191-J191)</f>
        <v/>
      </c>
      <c r="M191" s="10">
        <f>IF(OR(G191="",I191=""),"",EDATE(I191,G191))</f>
        <v/>
      </c>
      <c r="N191" s="9">
        <f>IF(M191="","",M191-TODAY())</f>
        <v/>
      </c>
      <c r="O191" s="9">
        <f>IF(AND(L191="",N191=""),"",IF(OR(AND(L191&lt;&gt;"",L191&lt;0),AND(N191&lt;&gt;"",N191&lt;0)),"EN RETARD",IF(OR(AND(L191&lt;&gt;"",L191&lt;=50),AND(N191&lt;&gt;"",N191&lt;=30)),"À prévoir","À jour")))</f>
        <v/>
      </c>
      <c r="P191" s="7" t="n"/>
      <c r="Q191" s="7" t="n"/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8" t="n"/>
      <c r="J192" s="7" t="n"/>
      <c r="K192" s="9">
        <f>IF(OR(F192="",H192=""),"",H192+F192)</f>
        <v/>
      </c>
      <c r="L192" s="9">
        <f>IF(OR(K192="",J192=""),"",K192-J192)</f>
        <v/>
      </c>
      <c r="M192" s="10">
        <f>IF(OR(G192="",I192=""),"",EDATE(I192,G192))</f>
        <v/>
      </c>
      <c r="N192" s="9">
        <f>IF(M192="","",M192-TODAY())</f>
        <v/>
      </c>
      <c r="O192" s="9">
        <f>IF(AND(L192="",N192=""),"",IF(OR(AND(L192&lt;&gt;"",L192&lt;0),AND(N192&lt;&gt;"",N192&lt;0)),"EN RETARD",IF(OR(AND(L192&lt;&gt;"",L192&lt;=50),AND(N192&lt;&gt;"",N192&lt;=30)),"À prévoir","À jour")))</f>
        <v/>
      </c>
      <c r="P192" s="7" t="n"/>
      <c r="Q192" s="7" t="n"/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8" t="n"/>
      <c r="J193" s="7" t="n"/>
      <c r="K193" s="9">
        <f>IF(OR(F193="",H193=""),"",H193+F193)</f>
        <v/>
      </c>
      <c r="L193" s="9">
        <f>IF(OR(K193="",J193=""),"",K193-J193)</f>
        <v/>
      </c>
      <c r="M193" s="10">
        <f>IF(OR(G193="",I193=""),"",EDATE(I193,G193))</f>
        <v/>
      </c>
      <c r="N193" s="9">
        <f>IF(M193="","",M193-TODAY())</f>
        <v/>
      </c>
      <c r="O193" s="9">
        <f>IF(AND(L193="",N193=""),"",IF(OR(AND(L193&lt;&gt;"",L193&lt;0),AND(N193&lt;&gt;"",N193&lt;0)),"EN RETARD",IF(OR(AND(L193&lt;&gt;"",L193&lt;=50),AND(N193&lt;&gt;"",N193&lt;=30)),"À prévoir","À jour")))</f>
        <v/>
      </c>
      <c r="P193" s="7" t="n"/>
      <c r="Q193" s="7" t="n"/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8" t="n"/>
      <c r="J194" s="7" t="n"/>
      <c r="K194" s="9">
        <f>IF(OR(F194="",H194=""),"",H194+F194)</f>
        <v/>
      </c>
      <c r="L194" s="9">
        <f>IF(OR(K194="",J194=""),"",K194-J194)</f>
        <v/>
      </c>
      <c r="M194" s="10">
        <f>IF(OR(G194="",I194=""),"",EDATE(I194,G194))</f>
        <v/>
      </c>
      <c r="N194" s="9">
        <f>IF(M194="","",M194-TODAY())</f>
        <v/>
      </c>
      <c r="O194" s="9">
        <f>IF(AND(L194="",N194=""),"",IF(OR(AND(L194&lt;&gt;"",L194&lt;0),AND(N194&lt;&gt;"",N194&lt;0)),"EN RETARD",IF(OR(AND(L194&lt;&gt;"",L194&lt;=50),AND(N194&lt;&gt;"",N194&lt;=30)),"À prévoir","À jour")))</f>
        <v/>
      </c>
      <c r="P194" s="7" t="n"/>
      <c r="Q194" s="7" t="n"/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8" t="n"/>
      <c r="J195" s="7" t="n"/>
      <c r="K195" s="9">
        <f>IF(OR(F195="",H195=""),"",H195+F195)</f>
        <v/>
      </c>
      <c r="L195" s="9">
        <f>IF(OR(K195="",J195=""),"",K195-J195)</f>
        <v/>
      </c>
      <c r="M195" s="10">
        <f>IF(OR(G195="",I195=""),"",EDATE(I195,G195))</f>
        <v/>
      </c>
      <c r="N195" s="9">
        <f>IF(M195="","",M195-TODAY())</f>
        <v/>
      </c>
      <c r="O195" s="9">
        <f>IF(AND(L195="",N195=""),"",IF(OR(AND(L195&lt;&gt;"",L195&lt;0),AND(N195&lt;&gt;"",N195&lt;0)),"EN RETARD",IF(OR(AND(L195&lt;&gt;"",L195&lt;=50),AND(N195&lt;&gt;"",N195&lt;=30)),"À prévoir","À jour")))</f>
        <v/>
      </c>
      <c r="P195" s="7" t="n"/>
      <c r="Q195" s="7" t="n"/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8" t="n"/>
      <c r="J196" s="7" t="n"/>
      <c r="K196" s="9">
        <f>IF(OR(F196="",H196=""),"",H196+F196)</f>
        <v/>
      </c>
      <c r="L196" s="9">
        <f>IF(OR(K196="",J196=""),"",K196-J196)</f>
        <v/>
      </c>
      <c r="M196" s="10">
        <f>IF(OR(G196="",I196=""),"",EDATE(I196,G196))</f>
        <v/>
      </c>
      <c r="N196" s="9">
        <f>IF(M196="","",M196-TODAY())</f>
        <v/>
      </c>
      <c r="O196" s="9">
        <f>IF(AND(L196="",N196=""),"",IF(OR(AND(L196&lt;&gt;"",L196&lt;0),AND(N196&lt;&gt;"",N196&lt;0)),"EN RETARD",IF(OR(AND(L196&lt;&gt;"",L196&lt;=50),AND(N196&lt;&gt;"",N196&lt;=30)),"À prévoir","À jour")))</f>
        <v/>
      </c>
      <c r="P196" s="7" t="n"/>
      <c r="Q196" s="7" t="n"/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8" t="n"/>
      <c r="J197" s="7" t="n"/>
      <c r="K197" s="9">
        <f>IF(OR(F197="",H197=""),"",H197+F197)</f>
        <v/>
      </c>
      <c r="L197" s="9">
        <f>IF(OR(K197="",J197=""),"",K197-J197)</f>
        <v/>
      </c>
      <c r="M197" s="10">
        <f>IF(OR(G197="",I197=""),"",EDATE(I197,G197))</f>
        <v/>
      </c>
      <c r="N197" s="9">
        <f>IF(M197="","",M197-TODAY())</f>
        <v/>
      </c>
      <c r="O197" s="9">
        <f>IF(AND(L197="",N197=""),"",IF(OR(AND(L197&lt;&gt;"",L197&lt;0),AND(N197&lt;&gt;"",N197&lt;0)),"EN RETARD",IF(OR(AND(L197&lt;&gt;"",L197&lt;=50),AND(N197&lt;&gt;"",N197&lt;=30)),"À prévoir","À jour")))</f>
        <v/>
      </c>
      <c r="P197" s="7" t="n"/>
      <c r="Q197" s="7" t="n"/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8" t="n"/>
      <c r="J198" s="7" t="n"/>
      <c r="K198" s="9">
        <f>IF(OR(F198="",H198=""),"",H198+F198)</f>
        <v/>
      </c>
      <c r="L198" s="9">
        <f>IF(OR(K198="",J198=""),"",K198-J198)</f>
        <v/>
      </c>
      <c r="M198" s="10">
        <f>IF(OR(G198="",I198=""),"",EDATE(I198,G198))</f>
        <v/>
      </c>
      <c r="N198" s="9">
        <f>IF(M198="","",M198-TODAY())</f>
        <v/>
      </c>
      <c r="O198" s="9">
        <f>IF(AND(L198="",N198=""),"",IF(OR(AND(L198&lt;&gt;"",L198&lt;0),AND(N198&lt;&gt;"",N198&lt;0)),"EN RETARD",IF(OR(AND(L198&lt;&gt;"",L198&lt;=50),AND(N198&lt;&gt;"",N198&lt;=30)),"À prévoir","À jour")))</f>
        <v/>
      </c>
      <c r="P198" s="7" t="n"/>
      <c r="Q198" s="7" t="n"/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8" t="n"/>
      <c r="J199" s="7" t="n"/>
      <c r="K199" s="9">
        <f>IF(OR(F199="",H199=""),"",H199+F199)</f>
        <v/>
      </c>
      <c r="L199" s="9">
        <f>IF(OR(K199="",J199=""),"",K199-J199)</f>
        <v/>
      </c>
      <c r="M199" s="10">
        <f>IF(OR(G199="",I199=""),"",EDATE(I199,G199))</f>
        <v/>
      </c>
      <c r="N199" s="9">
        <f>IF(M199="","",M199-TODAY())</f>
        <v/>
      </c>
      <c r="O199" s="9">
        <f>IF(AND(L199="",N199=""),"",IF(OR(AND(L199&lt;&gt;"",L199&lt;0),AND(N199&lt;&gt;"",N199&lt;0)),"EN RETARD",IF(OR(AND(L199&lt;&gt;"",L199&lt;=50),AND(N199&lt;&gt;"",N199&lt;=30)),"À prévoir","À jour")))</f>
        <v/>
      </c>
      <c r="P199" s="7" t="n"/>
      <c r="Q199" s="7" t="n"/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8" t="n"/>
      <c r="J200" s="7" t="n"/>
      <c r="K200" s="9">
        <f>IF(OR(F200="",H200=""),"",H200+F200)</f>
        <v/>
      </c>
      <c r="L200" s="9">
        <f>IF(OR(K200="",J200=""),"",K200-J200)</f>
        <v/>
      </c>
      <c r="M200" s="10">
        <f>IF(OR(G200="",I200=""),"",EDATE(I200,G200))</f>
        <v/>
      </c>
      <c r="N200" s="9">
        <f>IF(M200="","",M200-TODAY())</f>
        <v/>
      </c>
      <c r="O200" s="9">
        <f>IF(AND(L200="",N200=""),"",IF(OR(AND(L200&lt;&gt;"",L200&lt;0),AND(N200&lt;&gt;"",N200&lt;0)),"EN RETARD",IF(OR(AND(L200&lt;&gt;"",L200&lt;=50),AND(N200&lt;&gt;"",N200&lt;=30)),"À prévoir","À jour")))</f>
        <v/>
      </c>
      <c r="P200" s="7" t="n"/>
      <c r="Q200" s="7" t="n"/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8" t="n"/>
      <c r="J201" s="7" t="n"/>
      <c r="K201" s="9">
        <f>IF(OR(F201="",H201=""),"",H201+F201)</f>
        <v/>
      </c>
      <c r="L201" s="9">
        <f>IF(OR(K201="",J201=""),"",K201-J201)</f>
        <v/>
      </c>
      <c r="M201" s="10">
        <f>IF(OR(G201="",I201=""),"",EDATE(I201,G201))</f>
        <v/>
      </c>
      <c r="N201" s="9">
        <f>IF(M201="","",M201-TODAY())</f>
        <v/>
      </c>
      <c r="O201" s="9">
        <f>IF(AND(L201="",N201=""),"",IF(OR(AND(L201&lt;&gt;"",L201&lt;0),AND(N201&lt;&gt;"",N201&lt;0)),"EN RETARD",IF(OR(AND(L201&lt;&gt;"",L201&lt;=50),AND(N201&lt;&gt;"",N201&lt;=30)),"À prévoir","À jour")))</f>
        <v/>
      </c>
      <c r="P201" s="7" t="n"/>
      <c r="Q201" s="7" t="n"/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8" t="n"/>
      <c r="J202" s="7" t="n"/>
      <c r="K202" s="9">
        <f>IF(OR(F202="",H202=""),"",H202+F202)</f>
        <v/>
      </c>
      <c r="L202" s="9">
        <f>IF(OR(K202="",J202=""),"",K202-J202)</f>
        <v/>
      </c>
      <c r="M202" s="10">
        <f>IF(OR(G202="",I202=""),"",EDATE(I202,G202))</f>
        <v/>
      </c>
      <c r="N202" s="9">
        <f>IF(M202="","",M202-TODAY())</f>
        <v/>
      </c>
      <c r="O202" s="9">
        <f>IF(AND(L202="",N202=""),"",IF(OR(AND(L202&lt;&gt;"",L202&lt;0),AND(N202&lt;&gt;"",N202&lt;0)),"EN RETARD",IF(OR(AND(L202&lt;&gt;"",L202&lt;=50),AND(N202&lt;&gt;"",N202&lt;=30)),"À prévoir","À jour")))</f>
        <v/>
      </c>
      <c r="P202" s="7" t="n"/>
      <c r="Q202" s="7" t="n"/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8" t="n"/>
      <c r="J203" s="7" t="n"/>
      <c r="K203" s="9">
        <f>IF(OR(F203="",H203=""),"",H203+F203)</f>
        <v/>
      </c>
      <c r="L203" s="9">
        <f>IF(OR(K203="",J203=""),"",K203-J203)</f>
        <v/>
      </c>
      <c r="M203" s="10">
        <f>IF(OR(G203="",I203=""),"",EDATE(I203,G203))</f>
        <v/>
      </c>
      <c r="N203" s="9">
        <f>IF(M203="","",M203-TODAY())</f>
        <v/>
      </c>
      <c r="O203" s="9">
        <f>IF(AND(L203="",N203=""),"",IF(OR(AND(L203&lt;&gt;"",L203&lt;0),AND(N203&lt;&gt;"",N203&lt;0)),"EN RETARD",IF(OR(AND(L203&lt;&gt;"",L203&lt;=50),AND(N203&lt;&gt;"",N203&lt;=30)),"À prévoir","À jour")))</f>
        <v/>
      </c>
      <c r="P203" s="7" t="n"/>
      <c r="Q203" s="7" t="n"/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8" t="n"/>
      <c r="J204" s="7" t="n"/>
      <c r="K204" s="9">
        <f>IF(OR(F204="",H204=""),"",H204+F204)</f>
        <v/>
      </c>
      <c r="L204" s="9">
        <f>IF(OR(K204="",J204=""),"",K204-J204)</f>
        <v/>
      </c>
      <c r="M204" s="10">
        <f>IF(OR(G204="",I204=""),"",EDATE(I204,G204))</f>
        <v/>
      </c>
      <c r="N204" s="9">
        <f>IF(M204="","",M204-TODAY())</f>
        <v/>
      </c>
      <c r="O204" s="9">
        <f>IF(AND(L204="",N204=""),"",IF(OR(AND(L204&lt;&gt;"",L204&lt;0),AND(N204&lt;&gt;"",N204&lt;0)),"EN RETARD",IF(OR(AND(L204&lt;&gt;"",L204&lt;=50),AND(N204&lt;&gt;"",N204&lt;=30)),"À prévoir","À jour")))</f>
        <v/>
      </c>
      <c r="P204" s="7" t="n"/>
      <c r="Q204" s="7" t="n"/>
    </row>
    <row r="205">
      <c r="A205" s="7" t="n"/>
      <c r="B205" s="7" t="n"/>
      <c r="C205" s="7" t="n"/>
      <c r="D205" s="7" t="n"/>
      <c r="E205" s="7" t="n"/>
      <c r="F205" s="7" t="n"/>
      <c r="G205" s="7" t="n"/>
      <c r="H205" s="7" t="n"/>
      <c r="I205" s="8" t="n"/>
      <c r="J205" s="7" t="n"/>
      <c r="K205" s="9">
        <f>IF(OR(F205="",H205=""),"",H205+F205)</f>
        <v/>
      </c>
      <c r="L205" s="9">
        <f>IF(OR(K205="",J205=""),"",K205-J205)</f>
        <v/>
      </c>
      <c r="M205" s="10">
        <f>IF(OR(G205="",I205=""),"",EDATE(I205,G205))</f>
        <v/>
      </c>
      <c r="N205" s="9">
        <f>IF(M205="","",M205-TODAY())</f>
        <v/>
      </c>
      <c r="O205" s="9">
        <f>IF(AND(L205="",N205=""),"",IF(OR(AND(L205&lt;&gt;"",L205&lt;0),AND(N205&lt;&gt;"",N205&lt;0)),"EN RETARD",IF(OR(AND(L205&lt;&gt;"",L205&lt;=50),AND(N205&lt;&gt;"",N205&lt;=30)),"À prévoir","À jour")))</f>
        <v/>
      </c>
      <c r="P205" s="7" t="n"/>
      <c r="Q205" s="7" t="n"/>
    </row>
    <row r="206">
      <c r="A206" s="7" t="n"/>
      <c r="B206" s="7" t="n"/>
      <c r="C206" s="7" t="n"/>
      <c r="D206" s="7" t="n"/>
      <c r="E206" s="7" t="n"/>
      <c r="F206" s="7" t="n"/>
      <c r="G206" s="7" t="n"/>
      <c r="H206" s="7" t="n"/>
      <c r="I206" s="8" t="n"/>
      <c r="J206" s="7" t="n"/>
      <c r="K206" s="9">
        <f>IF(OR(F206="",H206=""),"",H206+F206)</f>
        <v/>
      </c>
      <c r="L206" s="9">
        <f>IF(OR(K206="",J206=""),"",K206-J206)</f>
        <v/>
      </c>
      <c r="M206" s="10">
        <f>IF(OR(G206="",I206=""),"",EDATE(I206,G206))</f>
        <v/>
      </c>
      <c r="N206" s="9">
        <f>IF(M206="","",M206-TODAY())</f>
        <v/>
      </c>
      <c r="O206" s="9">
        <f>IF(AND(L206="",N206=""),"",IF(OR(AND(L206&lt;&gt;"",L206&lt;0),AND(N206&lt;&gt;"",N206&lt;0)),"EN RETARD",IF(OR(AND(L206&lt;&gt;"",L206&lt;=50),AND(N206&lt;&gt;"",N206&lt;=30)),"À prévoir","À jour")))</f>
        <v/>
      </c>
      <c r="P206" s="7" t="n"/>
      <c r="Q206" s="7" t="n"/>
    </row>
    <row r="207">
      <c r="A207" s="7" t="n"/>
      <c r="B207" s="7" t="n"/>
      <c r="C207" s="7" t="n"/>
      <c r="D207" s="7" t="n"/>
      <c r="E207" s="7" t="n"/>
      <c r="F207" s="7" t="n"/>
      <c r="G207" s="7" t="n"/>
      <c r="H207" s="7" t="n"/>
      <c r="I207" s="8" t="n"/>
      <c r="J207" s="7" t="n"/>
      <c r="K207" s="9">
        <f>IF(OR(F207="",H207=""),"",H207+F207)</f>
        <v/>
      </c>
      <c r="L207" s="9">
        <f>IF(OR(K207="",J207=""),"",K207-J207)</f>
        <v/>
      </c>
      <c r="M207" s="10">
        <f>IF(OR(G207="",I207=""),"",EDATE(I207,G207))</f>
        <v/>
      </c>
      <c r="N207" s="9">
        <f>IF(M207="","",M207-TODAY())</f>
        <v/>
      </c>
      <c r="O207" s="9">
        <f>IF(AND(L207="",N207=""),"",IF(OR(AND(L207&lt;&gt;"",L207&lt;0),AND(N207&lt;&gt;"",N207&lt;0)),"EN RETARD",IF(OR(AND(L207&lt;&gt;"",L207&lt;=50),AND(N207&lt;&gt;"",N207&lt;=30)),"À prévoir","À jour")))</f>
        <v/>
      </c>
      <c r="P207" s="7" t="n"/>
      <c r="Q207" s="7" t="n"/>
    </row>
    <row r="208">
      <c r="A208" s="7" t="n"/>
      <c r="B208" s="7" t="n"/>
      <c r="C208" s="7" t="n"/>
      <c r="D208" s="7" t="n"/>
      <c r="E208" s="7" t="n"/>
      <c r="F208" s="7" t="n"/>
      <c r="G208" s="7" t="n"/>
      <c r="H208" s="7" t="n"/>
      <c r="I208" s="8" t="n"/>
      <c r="J208" s="7" t="n"/>
      <c r="K208" s="9">
        <f>IF(OR(F208="",H208=""),"",H208+F208)</f>
        <v/>
      </c>
      <c r="L208" s="9">
        <f>IF(OR(K208="",J208=""),"",K208-J208)</f>
        <v/>
      </c>
      <c r="M208" s="10">
        <f>IF(OR(G208="",I208=""),"",EDATE(I208,G208))</f>
        <v/>
      </c>
      <c r="N208" s="9">
        <f>IF(M208="","",M208-TODAY())</f>
        <v/>
      </c>
      <c r="O208" s="9">
        <f>IF(AND(L208="",N208=""),"",IF(OR(AND(L208&lt;&gt;"",L208&lt;0),AND(N208&lt;&gt;"",N208&lt;0)),"EN RETARD",IF(OR(AND(L208&lt;&gt;"",L208&lt;=50),AND(N208&lt;&gt;"",N208&lt;=30)),"À prévoir","À jour")))</f>
        <v/>
      </c>
      <c r="P208" s="7" t="n"/>
      <c r="Q208" s="7" t="n"/>
    </row>
    <row r="209">
      <c r="A209" s="7" t="n"/>
      <c r="B209" s="7" t="n"/>
      <c r="C209" s="7" t="n"/>
      <c r="D209" s="7" t="n"/>
      <c r="E209" s="7" t="n"/>
      <c r="F209" s="7" t="n"/>
      <c r="G209" s="7" t="n"/>
      <c r="H209" s="7" t="n"/>
      <c r="I209" s="8" t="n"/>
      <c r="J209" s="7" t="n"/>
      <c r="K209" s="9">
        <f>IF(OR(F209="",H209=""),"",H209+F209)</f>
        <v/>
      </c>
      <c r="L209" s="9">
        <f>IF(OR(K209="",J209=""),"",K209-J209)</f>
        <v/>
      </c>
      <c r="M209" s="10">
        <f>IF(OR(G209="",I209=""),"",EDATE(I209,G209))</f>
        <v/>
      </c>
      <c r="N209" s="9">
        <f>IF(M209="","",M209-TODAY())</f>
        <v/>
      </c>
      <c r="O209" s="9">
        <f>IF(AND(L209="",N209=""),"",IF(OR(AND(L209&lt;&gt;"",L209&lt;0),AND(N209&lt;&gt;"",N209&lt;0)),"EN RETARD",IF(OR(AND(L209&lt;&gt;"",L209&lt;=50),AND(N209&lt;&gt;"",N209&lt;=30)),"À prévoir","À jour")))</f>
        <v/>
      </c>
      <c r="P209" s="7" t="n"/>
      <c r="Q209" s="7" t="n"/>
    </row>
    <row r="210">
      <c r="A210" s="7" t="n"/>
      <c r="B210" s="7" t="n"/>
      <c r="C210" s="7" t="n"/>
      <c r="D210" s="7" t="n"/>
      <c r="E210" s="7" t="n"/>
      <c r="F210" s="7" t="n"/>
      <c r="G210" s="7" t="n"/>
      <c r="H210" s="7" t="n"/>
      <c r="I210" s="8" t="n"/>
      <c r="J210" s="7" t="n"/>
      <c r="K210" s="9">
        <f>IF(OR(F210="",H210=""),"",H210+F210)</f>
        <v/>
      </c>
      <c r="L210" s="9">
        <f>IF(OR(K210="",J210=""),"",K210-J210)</f>
        <v/>
      </c>
      <c r="M210" s="10">
        <f>IF(OR(G210="",I210=""),"",EDATE(I210,G210))</f>
        <v/>
      </c>
      <c r="N210" s="9">
        <f>IF(M210="","",M210-TODAY())</f>
        <v/>
      </c>
      <c r="O210" s="9">
        <f>IF(AND(L210="",N210=""),"",IF(OR(AND(L210&lt;&gt;"",L210&lt;0),AND(N210&lt;&gt;"",N210&lt;0)),"EN RETARD",IF(OR(AND(L210&lt;&gt;"",L210&lt;=50),AND(N210&lt;&gt;"",N210&lt;=30)),"À prévoir","À jour")))</f>
        <v/>
      </c>
      <c r="P210" s="7" t="n"/>
      <c r="Q210" s="7" t="n"/>
    </row>
    <row r="211">
      <c r="A211" s="7" t="n"/>
      <c r="B211" s="7" t="n"/>
      <c r="C211" s="7" t="n"/>
      <c r="D211" s="7" t="n"/>
      <c r="E211" s="7" t="n"/>
      <c r="F211" s="7" t="n"/>
      <c r="G211" s="7" t="n"/>
      <c r="H211" s="7" t="n"/>
      <c r="I211" s="8" t="n"/>
      <c r="J211" s="7" t="n"/>
      <c r="K211" s="9">
        <f>IF(OR(F211="",H211=""),"",H211+F211)</f>
        <v/>
      </c>
      <c r="L211" s="9">
        <f>IF(OR(K211="",J211=""),"",K211-J211)</f>
        <v/>
      </c>
      <c r="M211" s="10">
        <f>IF(OR(G211="",I211=""),"",EDATE(I211,G211))</f>
        <v/>
      </c>
      <c r="N211" s="9">
        <f>IF(M211="","",M211-TODAY())</f>
        <v/>
      </c>
      <c r="O211" s="9">
        <f>IF(AND(L211="",N211=""),"",IF(OR(AND(L211&lt;&gt;"",L211&lt;0),AND(N211&lt;&gt;"",N211&lt;0)),"EN RETARD",IF(OR(AND(L211&lt;&gt;"",L211&lt;=50),AND(N211&lt;&gt;"",N211&lt;=30)),"À prévoir","À jour")))</f>
        <v/>
      </c>
      <c r="P211" s="7" t="n"/>
      <c r="Q211" s="7" t="n"/>
    </row>
    <row r="212">
      <c r="A212" s="7" t="n"/>
      <c r="B212" s="7" t="n"/>
      <c r="C212" s="7" t="n"/>
      <c r="D212" s="7" t="n"/>
      <c r="E212" s="7" t="n"/>
      <c r="F212" s="7" t="n"/>
      <c r="G212" s="7" t="n"/>
      <c r="H212" s="7" t="n"/>
      <c r="I212" s="8" t="n"/>
      <c r="J212" s="7" t="n"/>
      <c r="K212" s="9">
        <f>IF(OR(F212="",H212=""),"",H212+F212)</f>
        <v/>
      </c>
      <c r="L212" s="9">
        <f>IF(OR(K212="",J212=""),"",K212-J212)</f>
        <v/>
      </c>
      <c r="M212" s="10">
        <f>IF(OR(G212="",I212=""),"",EDATE(I212,G212))</f>
        <v/>
      </c>
      <c r="N212" s="9">
        <f>IF(M212="","",M212-TODAY())</f>
        <v/>
      </c>
      <c r="O212" s="9">
        <f>IF(AND(L212="",N212=""),"",IF(OR(AND(L212&lt;&gt;"",L212&lt;0),AND(N212&lt;&gt;"",N212&lt;0)),"EN RETARD",IF(OR(AND(L212&lt;&gt;"",L212&lt;=50),AND(N212&lt;&gt;"",N212&lt;=30)),"À prévoir","À jour")))</f>
        <v/>
      </c>
      <c r="P212" s="7" t="n"/>
      <c r="Q212" s="7" t="n"/>
    </row>
    <row r="213">
      <c r="A213" s="7" t="n"/>
      <c r="B213" s="7" t="n"/>
      <c r="C213" s="7" t="n"/>
      <c r="D213" s="7" t="n"/>
      <c r="E213" s="7" t="n"/>
      <c r="F213" s="7" t="n"/>
      <c r="G213" s="7" t="n"/>
      <c r="H213" s="7" t="n"/>
      <c r="I213" s="8" t="n"/>
      <c r="J213" s="7" t="n"/>
      <c r="K213" s="9">
        <f>IF(OR(F213="",H213=""),"",H213+F213)</f>
        <v/>
      </c>
      <c r="L213" s="9">
        <f>IF(OR(K213="",J213=""),"",K213-J213)</f>
        <v/>
      </c>
      <c r="M213" s="10">
        <f>IF(OR(G213="",I213=""),"",EDATE(I213,G213))</f>
        <v/>
      </c>
      <c r="N213" s="9">
        <f>IF(M213="","",M213-TODAY())</f>
        <v/>
      </c>
      <c r="O213" s="9">
        <f>IF(AND(L213="",N213=""),"",IF(OR(AND(L213&lt;&gt;"",L213&lt;0),AND(N213&lt;&gt;"",N213&lt;0)),"EN RETARD",IF(OR(AND(L213&lt;&gt;"",L213&lt;=50),AND(N213&lt;&gt;"",N213&lt;=30)),"À prévoir","À jour")))</f>
        <v/>
      </c>
      <c r="P213" s="7" t="n"/>
      <c r="Q213" s="7" t="n"/>
    </row>
    <row r="214">
      <c r="A214" s="7" t="n"/>
      <c r="B214" s="7" t="n"/>
      <c r="C214" s="7" t="n"/>
      <c r="D214" s="7" t="n"/>
      <c r="E214" s="7" t="n"/>
      <c r="F214" s="7" t="n"/>
      <c r="G214" s="7" t="n"/>
      <c r="H214" s="7" t="n"/>
      <c r="I214" s="8" t="n"/>
      <c r="J214" s="7" t="n"/>
      <c r="K214" s="9">
        <f>IF(OR(F214="",H214=""),"",H214+F214)</f>
        <v/>
      </c>
      <c r="L214" s="9">
        <f>IF(OR(K214="",J214=""),"",K214-J214)</f>
        <v/>
      </c>
      <c r="M214" s="10">
        <f>IF(OR(G214="",I214=""),"",EDATE(I214,G214))</f>
        <v/>
      </c>
      <c r="N214" s="9">
        <f>IF(M214="","",M214-TODAY())</f>
        <v/>
      </c>
      <c r="O214" s="9">
        <f>IF(AND(L214="",N214=""),"",IF(OR(AND(L214&lt;&gt;"",L214&lt;0),AND(N214&lt;&gt;"",N214&lt;0)),"EN RETARD",IF(OR(AND(L214&lt;&gt;"",L214&lt;=50),AND(N214&lt;&gt;"",N214&lt;=30)),"À prévoir","À jour")))</f>
        <v/>
      </c>
      <c r="P214" s="7" t="n"/>
      <c r="Q214" s="7" t="n"/>
    </row>
    <row r="215">
      <c r="A215" s="7" t="n"/>
      <c r="B215" s="7" t="n"/>
      <c r="C215" s="7" t="n"/>
      <c r="D215" s="7" t="n"/>
      <c r="E215" s="7" t="n"/>
      <c r="F215" s="7" t="n"/>
      <c r="G215" s="7" t="n"/>
      <c r="H215" s="7" t="n"/>
      <c r="I215" s="8" t="n"/>
      <c r="J215" s="7" t="n"/>
      <c r="K215" s="9">
        <f>IF(OR(F215="",H215=""),"",H215+F215)</f>
        <v/>
      </c>
      <c r="L215" s="9">
        <f>IF(OR(K215="",J215=""),"",K215-J215)</f>
        <v/>
      </c>
      <c r="M215" s="10">
        <f>IF(OR(G215="",I215=""),"",EDATE(I215,G215))</f>
        <v/>
      </c>
      <c r="N215" s="9">
        <f>IF(M215="","",M215-TODAY())</f>
        <v/>
      </c>
      <c r="O215" s="9">
        <f>IF(AND(L215="",N215=""),"",IF(OR(AND(L215&lt;&gt;"",L215&lt;0),AND(N215&lt;&gt;"",N215&lt;0)),"EN RETARD",IF(OR(AND(L215&lt;&gt;"",L215&lt;=50),AND(N215&lt;&gt;"",N215&lt;=30)),"À prévoir","À jour")))</f>
        <v/>
      </c>
      <c r="P215" s="7" t="n"/>
      <c r="Q215" s="7" t="n"/>
    </row>
    <row r="216">
      <c r="A216" s="7" t="n"/>
      <c r="B216" s="7" t="n"/>
      <c r="C216" s="7" t="n"/>
      <c r="D216" s="7" t="n"/>
      <c r="E216" s="7" t="n"/>
      <c r="F216" s="7" t="n"/>
      <c r="G216" s="7" t="n"/>
      <c r="H216" s="7" t="n"/>
      <c r="I216" s="8" t="n"/>
      <c r="J216" s="7" t="n"/>
      <c r="K216" s="9">
        <f>IF(OR(F216="",H216=""),"",H216+F216)</f>
        <v/>
      </c>
      <c r="L216" s="9">
        <f>IF(OR(K216="",J216=""),"",K216-J216)</f>
        <v/>
      </c>
      <c r="M216" s="10">
        <f>IF(OR(G216="",I216=""),"",EDATE(I216,G216))</f>
        <v/>
      </c>
      <c r="N216" s="9">
        <f>IF(M216="","",M216-TODAY())</f>
        <v/>
      </c>
      <c r="O216" s="9">
        <f>IF(AND(L216="",N216=""),"",IF(OR(AND(L216&lt;&gt;"",L216&lt;0),AND(N216&lt;&gt;"",N216&lt;0)),"EN RETARD",IF(OR(AND(L216&lt;&gt;"",L216&lt;=50),AND(N216&lt;&gt;"",N216&lt;=30)),"À prévoir","À jour")))</f>
        <v/>
      </c>
      <c r="P216" s="7" t="n"/>
      <c r="Q216" s="7" t="n"/>
    </row>
    <row r="217">
      <c r="A217" s="7" t="n"/>
      <c r="B217" s="7" t="n"/>
      <c r="C217" s="7" t="n"/>
      <c r="D217" s="7" t="n"/>
      <c r="E217" s="7" t="n"/>
      <c r="F217" s="7" t="n"/>
      <c r="G217" s="7" t="n"/>
      <c r="H217" s="7" t="n"/>
      <c r="I217" s="8" t="n"/>
      <c r="J217" s="7" t="n"/>
      <c r="K217" s="9">
        <f>IF(OR(F217="",H217=""),"",H217+F217)</f>
        <v/>
      </c>
      <c r="L217" s="9">
        <f>IF(OR(K217="",J217=""),"",K217-J217)</f>
        <v/>
      </c>
      <c r="M217" s="10">
        <f>IF(OR(G217="",I217=""),"",EDATE(I217,G217))</f>
        <v/>
      </c>
      <c r="N217" s="9">
        <f>IF(M217="","",M217-TODAY())</f>
        <v/>
      </c>
      <c r="O217" s="9">
        <f>IF(AND(L217="",N217=""),"",IF(OR(AND(L217&lt;&gt;"",L217&lt;0),AND(N217&lt;&gt;"",N217&lt;0)),"EN RETARD",IF(OR(AND(L217&lt;&gt;"",L217&lt;=50),AND(N217&lt;&gt;"",N217&lt;=30)),"À prévoir","À jour")))</f>
        <v/>
      </c>
      <c r="P217" s="7" t="n"/>
      <c r="Q217" s="7" t="n"/>
    </row>
    <row r="218">
      <c r="A218" s="7" t="n"/>
      <c r="B218" s="7" t="n"/>
      <c r="C218" s="7" t="n"/>
      <c r="D218" s="7" t="n"/>
      <c r="E218" s="7" t="n"/>
      <c r="F218" s="7" t="n"/>
      <c r="G218" s="7" t="n"/>
      <c r="H218" s="7" t="n"/>
      <c r="I218" s="8" t="n"/>
      <c r="J218" s="7" t="n"/>
      <c r="K218" s="9">
        <f>IF(OR(F218="",H218=""),"",H218+F218)</f>
        <v/>
      </c>
      <c r="L218" s="9">
        <f>IF(OR(K218="",J218=""),"",K218-J218)</f>
        <v/>
      </c>
      <c r="M218" s="10">
        <f>IF(OR(G218="",I218=""),"",EDATE(I218,G218))</f>
        <v/>
      </c>
      <c r="N218" s="9">
        <f>IF(M218="","",M218-TODAY())</f>
        <v/>
      </c>
      <c r="O218" s="9">
        <f>IF(AND(L218="",N218=""),"",IF(OR(AND(L218&lt;&gt;"",L218&lt;0),AND(N218&lt;&gt;"",N218&lt;0)),"EN RETARD",IF(OR(AND(L218&lt;&gt;"",L218&lt;=50),AND(N218&lt;&gt;"",N218&lt;=30)),"À prévoir","À jour")))</f>
        <v/>
      </c>
      <c r="P218" s="7" t="n"/>
      <c r="Q218" s="7" t="n"/>
    </row>
    <row r="219">
      <c r="A219" s="7" t="n"/>
      <c r="B219" s="7" t="n"/>
      <c r="C219" s="7" t="n"/>
      <c r="D219" s="7" t="n"/>
      <c r="E219" s="7" t="n"/>
      <c r="F219" s="7" t="n"/>
      <c r="G219" s="7" t="n"/>
      <c r="H219" s="7" t="n"/>
      <c r="I219" s="8" t="n"/>
      <c r="J219" s="7" t="n"/>
      <c r="K219" s="9">
        <f>IF(OR(F219="",H219=""),"",H219+F219)</f>
        <v/>
      </c>
      <c r="L219" s="9">
        <f>IF(OR(K219="",J219=""),"",K219-J219)</f>
        <v/>
      </c>
      <c r="M219" s="10">
        <f>IF(OR(G219="",I219=""),"",EDATE(I219,G219))</f>
        <v/>
      </c>
      <c r="N219" s="9">
        <f>IF(M219="","",M219-TODAY())</f>
        <v/>
      </c>
      <c r="O219" s="9">
        <f>IF(AND(L219="",N219=""),"",IF(OR(AND(L219&lt;&gt;"",L219&lt;0),AND(N219&lt;&gt;"",N219&lt;0)),"EN RETARD",IF(OR(AND(L219&lt;&gt;"",L219&lt;=50),AND(N219&lt;&gt;"",N219&lt;=30)),"À prévoir","À jour")))</f>
        <v/>
      </c>
      <c r="P219" s="7" t="n"/>
      <c r="Q219" s="7" t="n"/>
    </row>
    <row r="220">
      <c r="A220" s="7" t="n"/>
      <c r="B220" s="7" t="n"/>
      <c r="C220" s="7" t="n"/>
      <c r="D220" s="7" t="n"/>
      <c r="E220" s="7" t="n"/>
      <c r="F220" s="7" t="n"/>
      <c r="G220" s="7" t="n"/>
      <c r="H220" s="7" t="n"/>
      <c r="I220" s="8" t="n"/>
      <c r="J220" s="7" t="n"/>
      <c r="K220" s="9">
        <f>IF(OR(F220="",H220=""),"",H220+F220)</f>
        <v/>
      </c>
      <c r="L220" s="9">
        <f>IF(OR(K220="",J220=""),"",K220-J220)</f>
        <v/>
      </c>
      <c r="M220" s="10">
        <f>IF(OR(G220="",I220=""),"",EDATE(I220,G220))</f>
        <v/>
      </c>
      <c r="N220" s="9">
        <f>IF(M220="","",M220-TODAY())</f>
        <v/>
      </c>
      <c r="O220" s="9">
        <f>IF(AND(L220="",N220=""),"",IF(OR(AND(L220&lt;&gt;"",L220&lt;0),AND(N220&lt;&gt;"",N220&lt;0)),"EN RETARD",IF(OR(AND(L220&lt;&gt;"",L220&lt;=50),AND(N220&lt;&gt;"",N220&lt;=30)),"À prévoir","À jour")))</f>
        <v/>
      </c>
      <c r="P220" s="7" t="n"/>
      <c r="Q220" s="7" t="n"/>
    </row>
    <row r="221">
      <c r="A221" s="7" t="n"/>
      <c r="B221" s="7" t="n"/>
      <c r="C221" s="7" t="n"/>
      <c r="D221" s="7" t="n"/>
      <c r="E221" s="7" t="n"/>
      <c r="F221" s="7" t="n"/>
      <c r="G221" s="7" t="n"/>
      <c r="H221" s="7" t="n"/>
      <c r="I221" s="8" t="n"/>
      <c r="J221" s="7" t="n"/>
      <c r="K221" s="9">
        <f>IF(OR(F221="",H221=""),"",H221+F221)</f>
        <v/>
      </c>
      <c r="L221" s="9">
        <f>IF(OR(K221="",J221=""),"",K221-J221)</f>
        <v/>
      </c>
      <c r="M221" s="10">
        <f>IF(OR(G221="",I221=""),"",EDATE(I221,G221))</f>
        <v/>
      </c>
      <c r="N221" s="9">
        <f>IF(M221="","",M221-TODAY())</f>
        <v/>
      </c>
      <c r="O221" s="9">
        <f>IF(AND(L221="",N221=""),"",IF(OR(AND(L221&lt;&gt;"",L221&lt;0),AND(N221&lt;&gt;"",N221&lt;0)),"EN RETARD",IF(OR(AND(L221&lt;&gt;"",L221&lt;=50),AND(N221&lt;&gt;"",N221&lt;=30)),"À prévoir","À jour")))</f>
        <v/>
      </c>
      <c r="P221" s="7" t="n"/>
      <c r="Q221" s="7" t="n"/>
    </row>
    <row r="222">
      <c r="A222" s="7" t="n"/>
      <c r="B222" s="7" t="n"/>
      <c r="C222" s="7" t="n"/>
      <c r="D222" s="7" t="n"/>
      <c r="E222" s="7" t="n"/>
      <c r="F222" s="7" t="n"/>
      <c r="G222" s="7" t="n"/>
      <c r="H222" s="7" t="n"/>
      <c r="I222" s="8" t="n"/>
      <c r="J222" s="7" t="n"/>
      <c r="K222" s="9">
        <f>IF(OR(F222="",H222=""),"",H222+F222)</f>
        <v/>
      </c>
      <c r="L222" s="9">
        <f>IF(OR(K222="",J222=""),"",K222-J222)</f>
        <v/>
      </c>
      <c r="M222" s="10">
        <f>IF(OR(G222="",I222=""),"",EDATE(I222,G222))</f>
        <v/>
      </c>
      <c r="N222" s="9">
        <f>IF(M222="","",M222-TODAY())</f>
        <v/>
      </c>
      <c r="O222" s="9">
        <f>IF(AND(L222="",N222=""),"",IF(OR(AND(L222&lt;&gt;"",L222&lt;0),AND(N222&lt;&gt;"",N222&lt;0)),"EN RETARD",IF(OR(AND(L222&lt;&gt;"",L222&lt;=50),AND(N222&lt;&gt;"",N222&lt;=30)),"À prévoir","À jour")))</f>
        <v/>
      </c>
      <c r="P222" s="7" t="n"/>
      <c r="Q222" s="7" t="n"/>
    </row>
    <row r="223">
      <c r="A223" s="7" t="n"/>
      <c r="B223" s="7" t="n"/>
      <c r="C223" s="7" t="n"/>
      <c r="D223" s="7" t="n"/>
      <c r="E223" s="7" t="n"/>
      <c r="F223" s="7" t="n"/>
      <c r="G223" s="7" t="n"/>
      <c r="H223" s="7" t="n"/>
      <c r="I223" s="8" t="n"/>
      <c r="J223" s="7" t="n"/>
      <c r="K223" s="9">
        <f>IF(OR(F223="",H223=""),"",H223+F223)</f>
        <v/>
      </c>
      <c r="L223" s="9">
        <f>IF(OR(K223="",J223=""),"",K223-J223)</f>
        <v/>
      </c>
      <c r="M223" s="10">
        <f>IF(OR(G223="",I223=""),"",EDATE(I223,G223))</f>
        <v/>
      </c>
      <c r="N223" s="9">
        <f>IF(M223="","",M223-TODAY())</f>
        <v/>
      </c>
      <c r="O223" s="9">
        <f>IF(AND(L223="",N223=""),"",IF(OR(AND(L223&lt;&gt;"",L223&lt;0),AND(N223&lt;&gt;"",N223&lt;0)),"EN RETARD",IF(OR(AND(L223&lt;&gt;"",L223&lt;=50),AND(N223&lt;&gt;"",N223&lt;=30)),"À prévoir","À jour")))</f>
        <v/>
      </c>
      <c r="P223" s="7" t="n"/>
      <c r="Q223" s="7" t="n"/>
    </row>
    <row r="224">
      <c r="A224" s="7" t="n"/>
      <c r="B224" s="7" t="n"/>
      <c r="C224" s="7" t="n"/>
      <c r="D224" s="7" t="n"/>
      <c r="E224" s="7" t="n"/>
      <c r="F224" s="7" t="n"/>
      <c r="G224" s="7" t="n"/>
      <c r="H224" s="7" t="n"/>
      <c r="I224" s="8" t="n"/>
      <c r="J224" s="7" t="n"/>
      <c r="K224" s="9">
        <f>IF(OR(F224="",H224=""),"",H224+F224)</f>
        <v/>
      </c>
      <c r="L224" s="9">
        <f>IF(OR(K224="",J224=""),"",K224-J224)</f>
        <v/>
      </c>
      <c r="M224" s="10">
        <f>IF(OR(G224="",I224=""),"",EDATE(I224,G224))</f>
        <v/>
      </c>
      <c r="N224" s="9">
        <f>IF(M224="","",M224-TODAY())</f>
        <v/>
      </c>
      <c r="O224" s="9">
        <f>IF(AND(L224="",N224=""),"",IF(OR(AND(L224&lt;&gt;"",L224&lt;0),AND(N224&lt;&gt;"",N224&lt;0)),"EN RETARD",IF(OR(AND(L224&lt;&gt;"",L224&lt;=50),AND(N224&lt;&gt;"",N224&lt;=30)),"À prévoir","À jour")))</f>
        <v/>
      </c>
      <c r="P224" s="7" t="n"/>
      <c r="Q224" s="7" t="n"/>
    </row>
    <row r="225">
      <c r="A225" s="7" t="n"/>
      <c r="B225" s="7" t="n"/>
      <c r="C225" s="7" t="n"/>
      <c r="D225" s="7" t="n"/>
      <c r="E225" s="7" t="n"/>
      <c r="F225" s="7" t="n"/>
      <c r="G225" s="7" t="n"/>
      <c r="H225" s="7" t="n"/>
      <c r="I225" s="8" t="n"/>
      <c r="J225" s="7" t="n"/>
      <c r="K225" s="9">
        <f>IF(OR(F225="",H225=""),"",H225+F225)</f>
        <v/>
      </c>
      <c r="L225" s="9">
        <f>IF(OR(K225="",J225=""),"",K225-J225)</f>
        <v/>
      </c>
      <c r="M225" s="10">
        <f>IF(OR(G225="",I225=""),"",EDATE(I225,G225))</f>
        <v/>
      </c>
      <c r="N225" s="9">
        <f>IF(M225="","",M225-TODAY())</f>
        <v/>
      </c>
      <c r="O225" s="9">
        <f>IF(AND(L225="",N225=""),"",IF(OR(AND(L225&lt;&gt;"",L225&lt;0),AND(N225&lt;&gt;"",N225&lt;0)),"EN RETARD",IF(OR(AND(L225&lt;&gt;"",L225&lt;=50),AND(N225&lt;&gt;"",N225&lt;=30)),"À prévoir","À jour")))</f>
        <v/>
      </c>
      <c r="P225" s="7" t="n"/>
      <c r="Q225" s="7" t="n"/>
    </row>
    <row r="226">
      <c r="A226" s="7" t="n"/>
      <c r="B226" s="7" t="n"/>
      <c r="C226" s="7" t="n"/>
      <c r="D226" s="7" t="n"/>
      <c r="E226" s="7" t="n"/>
      <c r="F226" s="7" t="n"/>
      <c r="G226" s="7" t="n"/>
      <c r="H226" s="7" t="n"/>
      <c r="I226" s="8" t="n"/>
      <c r="J226" s="7" t="n"/>
      <c r="K226" s="9">
        <f>IF(OR(F226="",H226=""),"",H226+F226)</f>
        <v/>
      </c>
      <c r="L226" s="9">
        <f>IF(OR(K226="",J226=""),"",K226-J226)</f>
        <v/>
      </c>
      <c r="M226" s="10">
        <f>IF(OR(G226="",I226=""),"",EDATE(I226,G226))</f>
        <v/>
      </c>
      <c r="N226" s="9">
        <f>IF(M226="","",M226-TODAY())</f>
        <v/>
      </c>
      <c r="O226" s="9">
        <f>IF(AND(L226="",N226=""),"",IF(OR(AND(L226&lt;&gt;"",L226&lt;0),AND(N226&lt;&gt;"",N226&lt;0)),"EN RETARD",IF(OR(AND(L226&lt;&gt;"",L226&lt;=50),AND(N226&lt;&gt;"",N226&lt;=30)),"À prévoir","À jour")))</f>
        <v/>
      </c>
      <c r="P226" s="7" t="n"/>
      <c r="Q226" s="7" t="n"/>
    </row>
    <row r="227">
      <c r="A227" s="7" t="n"/>
      <c r="B227" s="7" t="n"/>
      <c r="C227" s="7" t="n"/>
      <c r="D227" s="7" t="n"/>
      <c r="E227" s="7" t="n"/>
      <c r="F227" s="7" t="n"/>
      <c r="G227" s="7" t="n"/>
      <c r="H227" s="7" t="n"/>
      <c r="I227" s="8" t="n"/>
      <c r="J227" s="7" t="n"/>
      <c r="K227" s="9">
        <f>IF(OR(F227="",H227=""),"",H227+F227)</f>
        <v/>
      </c>
      <c r="L227" s="9">
        <f>IF(OR(K227="",J227=""),"",K227-J227)</f>
        <v/>
      </c>
      <c r="M227" s="10">
        <f>IF(OR(G227="",I227=""),"",EDATE(I227,G227))</f>
        <v/>
      </c>
      <c r="N227" s="9">
        <f>IF(M227="","",M227-TODAY())</f>
        <v/>
      </c>
      <c r="O227" s="9">
        <f>IF(AND(L227="",N227=""),"",IF(OR(AND(L227&lt;&gt;"",L227&lt;0),AND(N227&lt;&gt;"",N227&lt;0)),"EN RETARD",IF(OR(AND(L227&lt;&gt;"",L227&lt;=50),AND(N227&lt;&gt;"",N227&lt;=30)),"À prévoir","À jour")))</f>
        <v/>
      </c>
      <c r="P227" s="7" t="n"/>
      <c r="Q227" s="7" t="n"/>
    </row>
    <row r="228">
      <c r="A228" s="7" t="n"/>
      <c r="B228" s="7" t="n"/>
      <c r="C228" s="7" t="n"/>
      <c r="D228" s="7" t="n"/>
      <c r="E228" s="7" t="n"/>
      <c r="F228" s="7" t="n"/>
      <c r="G228" s="7" t="n"/>
      <c r="H228" s="7" t="n"/>
      <c r="I228" s="8" t="n"/>
      <c r="J228" s="7" t="n"/>
      <c r="K228" s="9">
        <f>IF(OR(F228="",H228=""),"",H228+F228)</f>
        <v/>
      </c>
      <c r="L228" s="9">
        <f>IF(OR(K228="",J228=""),"",K228-J228)</f>
        <v/>
      </c>
      <c r="M228" s="10">
        <f>IF(OR(G228="",I228=""),"",EDATE(I228,G228))</f>
        <v/>
      </c>
      <c r="N228" s="9">
        <f>IF(M228="","",M228-TODAY())</f>
        <v/>
      </c>
      <c r="O228" s="9">
        <f>IF(AND(L228="",N228=""),"",IF(OR(AND(L228&lt;&gt;"",L228&lt;0),AND(N228&lt;&gt;"",N228&lt;0)),"EN RETARD",IF(OR(AND(L228&lt;&gt;"",L228&lt;=50),AND(N228&lt;&gt;"",N228&lt;=30)),"À prévoir","À jour")))</f>
        <v/>
      </c>
      <c r="P228" s="7" t="n"/>
      <c r="Q228" s="7" t="n"/>
    </row>
    <row r="229">
      <c r="A229" s="7" t="n"/>
      <c r="B229" s="7" t="n"/>
      <c r="C229" s="7" t="n"/>
      <c r="D229" s="7" t="n"/>
      <c r="E229" s="7" t="n"/>
      <c r="F229" s="7" t="n"/>
      <c r="G229" s="7" t="n"/>
      <c r="H229" s="7" t="n"/>
      <c r="I229" s="8" t="n"/>
      <c r="J229" s="7" t="n"/>
      <c r="K229" s="9">
        <f>IF(OR(F229="",H229=""),"",H229+F229)</f>
        <v/>
      </c>
      <c r="L229" s="9">
        <f>IF(OR(K229="",J229=""),"",K229-J229)</f>
        <v/>
      </c>
      <c r="M229" s="10">
        <f>IF(OR(G229="",I229=""),"",EDATE(I229,G229))</f>
        <v/>
      </c>
      <c r="N229" s="9">
        <f>IF(M229="","",M229-TODAY())</f>
        <v/>
      </c>
      <c r="O229" s="9">
        <f>IF(AND(L229="",N229=""),"",IF(OR(AND(L229&lt;&gt;"",L229&lt;0),AND(N229&lt;&gt;"",N229&lt;0)),"EN RETARD",IF(OR(AND(L229&lt;&gt;"",L229&lt;=50),AND(N229&lt;&gt;"",N229&lt;=30)),"À prévoir","À jour")))</f>
        <v/>
      </c>
      <c r="P229" s="7" t="n"/>
      <c r="Q229" s="7" t="n"/>
    </row>
    <row r="230">
      <c r="A230" s="7" t="n"/>
      <c r="B230" s="7" t="n"/>
      <c r="C230" s="7" t="n"/>
      <c r="D230" s="7" t="n"/>
      <c r="E230" s="7" t="n"/>
      <c r="F230" s="7" t="n"/>
      <c r="G230" s="7" t="n"/>
      <c r="H230" s="7" t="n"/>
      <c r="I230" s="8" t="n"/>
      <c r="J230" s="7" t="n"/>
      <c r="K230" s="9">
        <f>IF(OR(F230="",H230=""),"",H230+F230)</f>
        <v/>
      </c>
      <c r="L230" s="9">
        <f>IF(OR(K230="",J230=""),"",K230-J230)</f>
        <v/>
      </c>
      <c r="M230" s="10">
        <f>IF(OR(G230="",I230=""),"",EDATE(I230,G230))</f>
        <v/>
      </c>
      <c r="N230" s="9">
        <f>IF(M230="","",M230-TODAY())</f>
        <v/>
      </c>
      <c r="O230" s="9">
        <f>IF(AND(L230="",N230=""),"",IF(OR(AND(L230&lt;&gt;"",L230&lt;0),AND(N230&lt;&gt;"",N230&lt;0)),"EN RETARD",IF(OR(AND(L230&lt;&gt;"",L230&lt;=50),AND(N230&lt;&gt;"",N230&lt;=30)),"À prévoir","À jour")))</f>
        <v/>
      </c>
      <c r="P230" s="7" t="n"/>
      <c r="Q230" s="7" t="n"/>
    </row>
    <row r="231">
      <c r="A231" s="7" t="n"/>
      <c r="B231" s="7" t="n"/>
      <c r="C231" s="7" t="n"/>
      <c r="D231" s="7" t="n"/>
      <c r="E231" s="7" t="n"/>
      <c r="F231" s="7" t="n"/>
      <c r="G231" s="7" t="n"/>
      <c r="H231" s="7" t="n"/>
      <c r="I231" s="8" t="n"/>
      <c r="J231" s="7" t="n"/>
      <c r="K231" s="9">
        <f>IF(OR(F231="",H231=""),"",H231+F231)</f>
        <v/>
      </c>
      <c r="L231" s="9">
        <f>IF(OR(K231="",J231=""),"",K231-J231)</f>
        <v/>
      </c>
      <c r="M231" s="10">
        <f>IF(OR(G231="",I231=""),"",EDATE(I231,G231))</f>
        <v/>
      </c>
      <c r="N231" s="9">
        <f>IF(M231="","",M231-TODAY())</f>
        <v/>
      </c>
      <c r="O231" s="9">
        <f>IF(AND(L231="",N231=""),"",IF(OR(AND(L231&lt;&gt;"",L231&lt;0),AND(N231&lt;&gt;"",N231&lt;0)),"EN RETARD",IF(OR(AND(L231&lt;&gt;"",L231&lt;=50),AND(N231&lt;&gt;"",N231&lt;=30)),"À prévoir","À jour")))</f>
        <v/>
      </c>
      <c r="P231" s="7" t="n"/>
      <c r="Q231" s="7" t="n"/>
    </row>
    <row r="232">
      <c r="A232" s="7" t="n"/>
      <c r="B232" s="7" t="n"/>
      <c r="C232" s="7" t="n"/>
      <c r="D232" s="7" t="n"/>
      <c r="E232" s="7" t="n"/>
      <c r="F232" s="7" t="n"/>
      <c r="G232" s="7" t="n"/>
      <c r="H232" s="7" t="n"/>
      <c r="I232" s="8" t="n"/>
      <c r="J232" s="7" t="n"/>
      <c r="K232" s="9">
        <f>IF(OR(F232="",H232=""),"",H232+F232)</f>
        <v/>
      </c>
      <c r="L232" s="9">
        <f>IF(OR(K232="",J232=""),"",K232-J232)</f>
        <v/>
      </c>
      <c r="M232" s="10">
        <f>IF(OR(G232="",I232=""),"",EDATE(I232,G232))</f>
        <v/>
      </c>
      <c r="N232" s="9">
        <f>IF(M232="","",M232-TODAY())</f>
        <v/>
      </c>
      <c r="O232" s="9">
        <f>IF(AND(L232="",N232=""),"",IF(OR(AND(L232&lt;&gt;"",L232&lt;0),AND(N232&lt;&gt;"",N232&lt;0)),"EN RETARD",IF(OR(AND(L232&lt;&gt;"",L232&lt;=50),AND(N232&lt;&gt;"",N232&lt;=30)),"À prévoir","À jour")))</f>
        <v/>
      </c>
      <c r="P232" s="7" t="n"/>
      <c r="Q232" s="7" t="n"/>
    </row>
    <row r="233">
      <c r="A233" s="7" t="n"/>
      <c r="B233" s="7" t="n"/>
      <c r="C233" s="7" t="n"/>
      <c r="D233" s="7" t="n"/>
      <c r="E233" s="7" t="n"/>
      <c r="F233" s="7" t="n"/>
      <c r="G233" s="7" t="n"/>
      <c r="H233" s="7" t="n"/>
      <c r="I233" s="8" t="n"/>
      <c r="J233" s="7" t="n"/>
      <c r="K233" s="9">
        <f>IF(OR(F233="",H233=""),"",H233+F233)</f>
        <v/>
      </c>
      <c r="L233" s="9">
        <f>IF(OR(K233="",J233=""),"",K233-J233)</f>
        <v/>
      </c>
      <c r="M233" s="10">
        <f>IF(OR(G233="",I233=""),"",EDATE(I233,G233))</f>
        <v/>
      </c>
      <c r="N233" s="9">
        <f>IF(M233="","",M233-TODAY())</f>
        <v/>
      </c>
      <c r="O233" s="9">
        <f>IF(AND(L233="",N233=""),"",IF(OR(AND(L233&lt;&gt;"",L233&lt;0),AND(N233&lt;&gt;"",N233&lt;0)),"EN RETARD",IF(OR(AND(L233&lt;&gt;"",L233&lt;=50),AND(N233&lt;&gt;"",N233&lt;=30)),"À prévoir","À jour")))</f>
        <v/>
      </c>
      <c r="P233" s="7" t="n"/>
      <c r="Q233" s="7" t="n"/>
    </row>
    <row r="234">
      <c r="A234" s="7" t="n"/>
      <c r="B234" s="7" t="n"/>
      <c r="C234" s="7" t="n"/>
      <c r="D234" s="7" t="n"/>
      <c r="E234" s="7" t="n"/>
      <c r="F234" s="7" t="n"/>
      <c r="G234" s="7" t="n"/>
      <c r="H234" s="7" t="n"/>
      <c r="I234" s="8" t="n"/>
      <c r="J234" s="7" t="n"/>
      <c r="K234" s="9">
        <f>IF(OR(F234="",H234=""),"",H234+F234)</f>
        <v/>
      </c>
      <c r="L234" s="9">
        <f>IF(OR(K234="",J234=""),"",K234-J234)</f>
        <v/>
      </c>
      <c r="M234" s="10">
        <f>IF(OR(G234="",I234=""),"",EDATE(I234,G234))</f>
        <v/>
      </c>
      <c r="N234" s="9">
        <f>IF(M234="","",M234-TODAY())</f>
        <v/>
      </c>
      <c r="O234" s="9">
        <f>IF(AND(L234="",N234=""),"",IF(OR(AND(L234&lt;&gt;"",L234&lt;0),AND(N234&lt;&gt;"",N234&lt;0)),"EN RETARD",IF(OR(AND(L234&lt;&gt;"",L234&lt;=50),AND(N234&lt;&gt;"",N234&lt;=30)),"À prévoir","À jour")))</f>
        <v/>
      </c>
      <c r="P234" s="7" t="n"/>
      <c r="Q234" s="7" t="n"/>
    </row>
    <row r="235">
      <c r="A235" s="7" t="n"/>
      <c r="B235" s="7" t="n"/>
      <c r="C235" s="7" t="n"/>
      <c r="D235" s="7" t="n"/>
      <c r="E235" s="7" t="n"/>
      <c r="F235" s="7" t="n"/>
      <c r="G235" s="7" t="n"/>
      <c r="H235" s="7" t="n"/>
      <c r="I235" s="8" t="n"/>
      <c r="J235" s="7" t="n"/>
      <c r="K235" s="9">
        <f>IF(OR(F235="",H235=""),"",H235+F235)</f>
        <v/>
      </c>
      <c r="L235" s="9">
        <f>IF(OR(K235="",J235=""),"",K235-J235)</f>
        <v/>
      </c>
      <c r="M235" s="10">
        <f>IF(OR(G235="",I235=""),"",EDATE(I235,G235))</f>
        <v/>
      </c>
      <c r="N235" s="9">
        <f>IF(M235="","",M235-TODAY())</f>
        <v/>
      </c>
      <c r="O235" s="9">
        <f>IF(AND(L235="",N235=""),"",IF(OR(AND(L235&lt;&gt;"",L235&lt;0),AND(N235&lt;&gt;"",N235&lt;0)),"EN RETARD",IF(OR(AND(L235&lt;&gt;"",L235&lt;=50),AND(N235&lt;&gt;"",N235&lt;=30)),"À prévoir","À jour")))</f>
        <v/>
      </c>
      <c r="P235" s="7" t="n"/>
      <c r="Q235" s="7" t="n"/>
    </row>
    <row r="236">
      <c r="A236" s="7" t="n"/>
      <c r="B236" s="7" t="n"/>
      <c r="C236" s="7" t="n"/>
      <c r="D236" s="7" t="n"/>
      <c r="E236" s="7" t="n"/>
      <c r="F236" s="7" t="n"/>
      <c r="G236" s="7" t="n"/>
      <c r="H236" s="7" t="n"/>
      <c r="I236" s="8" t="n"/>
      <c r="J236" s="7" t="n"/>
      <c r="K236" s="9">
        <f>IF(OR(F236="",H236=""),"",H236+F236)</f>
        <v/>
      </c>
      <c r="L236" s="9">
        <f>IF(OR(K236="",J236=""),"",K236-J236)</f>
        <v/>
      </c>
      <c r="M236" s="10">
        <f>IF(OR(G236="",I236=""),"",EDATE(I236,G236))</f>
        <v/>
      </c>
      <c r="N236" s="9">
        <f>IF(M236="","",M236-TODAY())</f>
        <v/>
      </c>
      <c r="O236" s="9">
        <f>IF(AND(L236="",N236=""),"",IF(OR(AND(L236&lt;&gt;"",L236&lt;0),AND(N236&lt;&gt;"",N236&lt;0)),"EN RETARD",IF(OR(AND(L236&lt;&gt;"",L236&lt;=50),AND(N236&lt;&gt;"",N236&lt;=30)),"À prévoir","À jour")))</f>
        <v/>
      </c>
      <c r="P236" s="7" t="n"/>
      <c r="Q236" s="7" t="n"/>
    </row>
    <row r="237">
      <c r="A237" s="7" t="n"/>
      <c r="B237" s="7" t="n"/>
      <c r="C237" s="7" t="n"/>
      <c r="D237" s="7" t="n"/>
      <c r="E237" s="7" t="n"/>
      <c r="F237" s="7" t="n"/>
      <c r="G237" s="7" t="n"/>
      <c r="H237" s="7" t="n"/>
      <c r="I237" s="8" t="n"/>
      <c r="J237" s="7" t="n"/>
      <c r="K237" s="9">
        <f>IF(OR(F237="",H237=""),"",H237+F237)</f>
        <v/>
      </c>
      <c r="L237" s="9">
        <f>IF(OR(K237="",J237=""),"",K237-J237)</f>
        <v/>
      </c>
      <c r="M237" s="10">
        <f>IF(OR(G237="",I237=""),"",EDATE(I237,G237))</f>
        <v/>
      </c>
      <c r="N237" s="9">
        <f>IF(M237="","",M237-TODAY())</f>
        <v/>
      </c>
      <c r="O237" s="9">
        <f>IF(AND(L237="",N237=""),"",IF(OR(AND(L237&lt;&gt;"",L237&lt;0),AND(N237&lt;&gt;"",N237&lt;0)),"EN RETARD",IF(OR(AND(L237&lt;&gt;"",L237&lt;=50),AND(N237&lt;&gt;"",N237&lt;=30)),"À prévoir","À jour")))</f>
        <v/>
      </c>
      <c r="P237" s="7" t="n"/>
      <c r="Q237" s="7" t="n"/>
    </row>
    <row r="238">
      <c r="A238" s="7" t="n"/>
      <c r="B238" s="7" t="n"/>
      <c r="C238" s="7" t="n"/>
      <c r="D238" s="7" t="n"/>
      <c r="E238" s="7" t="n"/>
      <c r="F238" s="7" t="n"/>
      <c r="G238" s="7" t="n"/>
      <c r="H238" s="7" t="n"/>
      <c r="I238" s="8" t="n"/>
      <c r="J238" s="7" t="n"/>
      <c r="K238" s="9">
        <f>IF(OR(F238="",H238=""),"",H238+F238)</f>
        <v/>
      </c>
      <c r="L238" s="9">
        <f>IF(OR(K238="",J238=""),"",K238-J238)</f>
        <v/>
      </c>
      <c r="M238" s="10">
        <f>IF(OR(G238="",I238=""),"",EDATE(I238,G238))</f>
        <v/>
      </c>
      <c r="N238" s="9">
        <f>IF(M238="","",M238-TODAY())</f>
        <v/>
      </c>
      <c r="O238" s="9">
        <f>IF(AND(L238="",N238=""),"",IF(OR(AND(L238&lt;&gt;"",L238&lt;0),AND(N238&lt;&gt;"",N238&lt;0)),"EN RETARD",IF(OR(AND(L238&lt;&gt;"",L238&lt;=50),AND(N238&lt;&gt;"",N238&lt;=30)),"À prévoir","À jour")))</f>
        <v/>
      </c>
      <c r="P238" s="7" t="n"/>
      <c r="Q238" s="7" t="n"/>
    </row>
    <row r="239">
      <c r="A239" s="7" t="n"/>
      <c r="B239" s="7" t="n"/>
      <c r="C239" s="7" t="n"/>
      <c r="D239" s="7" t="n"/>
      <c r="E239" s="7" t="n"/>
      <c r="F239" s="7" t="n"/>
      <c r="G239" s="7" t="n"/>
      <c r="H239" s="7" t="n"/>
      <c r="I239" s="8" t="n"/>
      <c r="J239" s="7" t="n"/>
      <c r="K239" s="9">
        <f>IF(OR(F239="",H239=""),"",H239+F239)</f>
        <v/>
      </c>
      <c r="L239" s="9">
        <f>IF(OR(K239="",J239=""),"",K239-J239)</f>
        <v/>
      </c>
      <c r="M239" s="10">
        <f>IF(OR(G239="",I239=""),"",EDATE(I239,G239))</f>
        <v/>
      </c>
      <c r="N239" s="9">
        <f>IF(M239="","",M239-TODAY())</f>
        <v/>
      </c>
      <c r="O239" s="9">
        <f>IF(AND(L239="",N239=""),"",IF(OR(AND(L239&lt;&gt;"",L239&lt;0),AND(N239&lt;&gt;"",N239&lt;0)),"EN RETARD",IF(OR(AND(L239&lt;&gt;"",L239&lt;=50),AND(N239&lt;&gt;"",N239&lt;=30)),"À prévoir","À jour")))</f>
        <v/>
      </c>
      <c r="P239" s="7" t="n"/>
      <c r="Q239" s="7" t="n"/>
    </row>
    <row r="240">
      <c r="A240" s="7" t="n"/>
      <c r="B240" s="7" t="n"/>
      <c r="C240" s="7" t="n"/>
      <c r="D240" s="7" t="n"/>
      <c r="E240" s="7" t="n"/>
      <c r="F240" s="7" t="n"/>
      <c r="G240" s="7" t="n"/>
      <c r="H240" s="7" t="n"/>
      <c r="I240" s="8" t="n"/>
      <c r="J240" s="7" t="n"/>
      <c r="K240" s="9">
        <f>IF(OR(F240="",H240=""),"",H240+F240)</f>
        <v/>
      </c>
      <c r="L240" s="9">
        <f>IF(OR(K240="",J240=""),"",K240-J240)</f>
        <v/>
      </c>
      <c r="M240" s="10">
        <f>IF(OR(G240="",I240=""),"",EDATE(I240,G240))</f>
        <v/>
      </c>
      <c r="N240" s="9">
        <f>IF(M240="","",M240-TODAY())</f>
        <v/>
      </c>
      <c r="O240" s="9">
        <f>IF(AND(L240="",N240=""),"",IF(OR(AND(L240&lt;&gt;"",L240&lt;0),AND(N240&lt;&gt;"",N240&lt;0)),"EN RETARD",IF(OR(AND(L240&lt;&gt;"",L240&lt;=50),AND(N240&lt;&gt;"",N240&lt;=30)),"À prévoir","À jour")))</f>
        <v/>
      </c>
      <c r="P240" s="7" t="n"/>
      <c r="Q240" s="7" t="n"/>
    </row>
    <row r="241">
      <c r="A241" s="7" t="n"/>
      <c r="B241" s="7" t="n"/>
      <c r="C241" s="7" t="n"/>
      <c r="D241" s="7" t="n"/>
      <c r="E241" s="7" t="n"/>
      <c r="F241" s="7" t="n"/>
      <c r="G241" s="7" t="n"/>
      <c r="H241" s="7" t="n"/>
      <c r="I241" s="8" t="n"/>
      <c r="J241" s="7" t="n"/>
      <c r="K241" s="9">
        <f>IF(OR(F241="",H241=""),"",H241+F241)</f>
        <v/>
      </c>
      <c r="L241" s="9">
        <f>IF(OR(K241="",J241=""),"",K241-J241)</f>
        <v/>
      </c>
      <c r="M241" s="10">
        <f>IF(OR(G241="",I241=""),"",EDATE(I241,G241))</f>
        <v/>
      </c>
      <c r="N241" s="9">
        <f>IF(M241="","",M241-TODAY())</f>
        <v/>
      </c>
      <c r="O241" s="9">
        <f>IF(AND(L241="",N241=""),"",IF(OR(AND(L241&lt;&gt;"",L241&lt;0),AND(N241&lt;&gt;"",N241&lt;0)),"EN RETARD",IF(OR(AND(L241&lt;&gt;"",L241&lt;=50),AND(N241&lt;&gt;"",N241&lt;=30)),"À prévoir","À jour")))</f>
        <v/>
      </c>
      <c r="P241" s="7" t="n"/>
      <c r="Q241" s="7" t="n"/>
    </row>
    <row r="242">
      <c r="A242" s="7" t="n"/>
      <c r="B242" s="7" t="n"/>
      <c r="C242" s="7" t="n"/>
      <c r="D242" s="7" t="n"/>
      <c r="E242" s="7" t="n"/>
      <c r="F242" s="7" t="n"/>
      <c r="G242" s="7" t="n"/>
      <c r="H242" s="7" t="n"/>
      <c r="I242" s="8" t="n"/>
      <c r="J242" s="7" t="n"/>
      <c r="K242" s="9">
        <f>IF(OR(F242="",H242=""),"",H242+F242)</f>
        <v/>
      </c>
      <c r="L242" s="9">
        <f>IF(OR(K242="",J242=""),"",K242-J242)</f>
        <v/>
      </c>
      <c r="M242" s="10">
        <f>IF(OR(G242="",I242=""),"",EDATE(I242,G242))</f>
        <v/>
      </c>
      <c r="N242" s="9">
        <f>IF(M242="","",M242-TODAY())</f>
        <v/>
      </c>
      <c r="O242" s="9">
        <f>IF(AND(L242="",N242=""),"",IF(OR(AND(L242&lt;&gt;"",L242&lt;0),AND(N242&lt;&gt;"",N242&lt;0)),"EN RETARD",IF(OR(AND(L242&lt;&gt;"",L242&lt;=50),AND(N242&lt;&gt;"",N242&lt;=30)),"À prévoir","À jour")))</f>
        <v/>
      </c>
      <c r="P242" s="7" t="n"/>
      <c r="Q242" s="7" t="n"/>
    </row>
    <row r="243">
      <c r="A243" s="7" t="n"/>
      <c r="B243" s="7" t="n"/>
      <c r="C243" s="7" t="n"/>
      <c r="D243" s="7" t="n"/>
      <c r="E243" s="7" t="n"/>
      <c r="F243" s="7" t="n"/>
      <c r="G243" s="7" t="n"/>
      <c r="H243" s="7" t="n"/>
      <c r="I243" s="8" t="n"/>
      <c r="J243" s="7" t="n"/>
      <c r="K243" s="9">
        <f>IF(OR(F243="",H243=""),"",H243+F243)</f>
        <v/>
      </c>
      <c r="L243" s="9">
        <f>IF(OR(K243="",J243=""),"",K243-J243)</f>
        <v/>
      </c>
      <c r="M243" s="10">
        <f>IF(OR(G243="",I243=""),"",EDATE(I243,G243))</f>
        <v/>
      </c>
      <c r="N243" s="9">
        <f>IF(M243="","",M243-TODAY())</f>
        <v/>
      </c>
      <c r="O243" s="9">
        <f>IF(AND(L243="",N243=""),"",IF(OR(AND(L243&lt;&gt;"",L243&lt;0),AND(N243&lt;&gt;"",N243&lt;0)),"EN RETARD",IF(OR(AND(L243&lt;&gt;"",L243&lt;=50),AND(N243&lt;&gt;"",N243&lt;=30)),"À prévoir","À jour")))</f>
        <v/>
      </c>
      <c r="P243" s="7" t="n"/>
      <c r="Q243" s="7" t="n"/>
    </row>
    <row r="244">
      <c r="A244" s="7" t="n"/>
      <c r="B244" s="7" t="n"/>
      <c r="C244" s="7" t="n"/>
      <c r="D244" s="7" t="n"/>
      <c r="E244" s="7" t="n"/>
      <c r="F244" s="7" t="n"/>
      <c r="G244" s="7" t="n"/>
      <c r="H244" s="7" t="n"/>
      <c r="I244" s="8" t="n"/>
      <c r="J244" s="7" t="n"/>
      <c r="K244" s="9">
        <f>IF(OR(F244="",H244=""),"",H244+F244)</f>
        <v/>
      </c>
      <c r="L244" s="9">
        <f>IF(OR(K244="",J244=""),"",K244-J244)</f>
        <v/>
      </c>
      <c r="M244" s="10">
        <f>IF(OR(G244="",I244=""),"",EDATE(I244,G244))</f>
        <v/>
      </c>
      <c r="N244" s="9">
        <f>IF(M244="","",M244-TODAY())</f>
        <v/>
      </c>
      <c r="O244" s="9">
        <f>IF(AND(L244="",N244=""),"",IF(OR(AND(L244&lt;&gt;"",L244&lt;0),AND(N244&lt;&gt;"",N244&lt;0)),"EN RETARD",IF(OR(AND(L244&lt;&gt;"",L244&lt;=50),AND(N244&lt;&gt;"",N244&lt;=30)),"À prévoir","À jour")))</f>
        <v/>
      </c>
      <c r="P244" s="7" t="n"/>
      <c r="Q244" s="7" t="n"/>
    </row>
    <row r="245">
      <c r="A245" s="7" t="n"/>
      <c r="B245" s="7" t="n"/>
      <c r="C245" s="7" t="n"/>
      <c r="D245" s="7" t="n"/>
      <c r="E245" s="7" t="n"/>
      <c r="F245" s="7" t="n"/>
      <c r="G245" s="7" t="n"/>
      <c r="H245" s="7" t="n"/>
      <c r="I245" s="8" t="n"/>
      <c r="J245" s="7" t="n"/>
      <c r="K245" s="9">
        <f>IF(OR(F245="",H245=""),"",H245+F245)</f>
        <v/>
      </c>
      <c r="L245" s="9">
        <f>IF(OR(K245="",J245=""),"",K245-J245)</f>
        <v/>
      </c>
      <c r="M245" s="10">
        <f>IF(OR(G245="",I245=""),"",EDATE(I245,G245))</f>
        <v/>
      </c>
      <c r="N245" s="9">
        <f>IF(M245="","",M245-TODAY())</f>
        <v/>
      </c>
      <c r="O245" s="9">
        <f>IF(AND(L245="",N245=""),"",IF(OR(AND(L245&lt;&gt;"",L245&lt;0),AND(N245&lt;&gt;"",N245&lt;0)),"EN RETARD",IF(OR(AND(L245&lt;&gt;"",L245&lt;=50),AND(N245&lt;&gt;"",N245&lt;=30)),"À prévoir","À jour")))</f>
        <v/>
      </c>
      <c r="P245" s="7" t="n"/>
      <c r="Q245" s="7" t="n"/>
    </row>
    <row r="246">
      <c r="A246" s="7" t="n"/>
      <c r="B246" s="7" t="n"/>
      <c r="C246" s="7" t="n"/>
      <c r="D246" s="7" t="n"/>
      <c r="E246" s="7" t="n"/>
      <c r="F246" s="7" t="n"/>
      <c r="G246" s="7" t="n"/>
      <c r="H246" s="7" t="n"/>
      <c r="I246" s="8" t="n"/>
      <c r="J246" s="7" t="n"/>
      <c r="K246" s="9">
        <f>IF(OR(F246="",H246=""),"",H246+F246)</f>
        <v/>
      </c>
      <c r="L246" s="9">
        <f>IF(OR(K246="",J246=""),"",K246-J246)</f>
        <v/>
      </c>
      <c r="M246" s="10">
        <f>IF(OR(G246="",I246=""),"",EDATE(I246,G246))</f>
        <v/>
      </c>
      <c r="N246" s="9">
        <f>IF(M246="","",M246-TODAY())</f>
        <v/>
      </c>
      <c r="O246" s="9">
        <f>IF(AND(L246="",N246=""),"",IF(OR(AND(L246&lt;&gt;"",L246&lt;0),AND(N246&lt;&gt;"",N246&lt;0)),"EN RETARD",IF(OR(AND(L246&lt;&gt;"",L246&lt;=50),AND(N246&lt;&gt;"",N246&lt;=30)),"À prévoir","À jour")))</f>
        <v/>
      </c>
      <c r="P246" s="7" t="n"/>
      <c r="Q246" s="7" t="n"/>
    </row>
    <row r="247">
      <c r="A247" s="7" t="n"/>
      <c r="B247" s="7" t="n"/>
      <c r="C247" s="7" t="n"/>
      <c r="D247" s="7" t="n"/>
      <c r="E247" s="7" t="n"/>
      <c r="F247" s="7" t="n"/>
      <c r="G247" s="7" t="n"/>
      <c r="H247" s="7" t="n"/>
      <c r="I247" s="8" t="n"/>
      <c r="J247" s="7" t="n"/>
      <c r="K247" s="9">
        <f>IF(OR(F247="",H247=""),"",H247+F247)</f>
        <v/>
      </c>
      <c r="L247" s="9">
        <f>IF(OR(K247="",J247=""),"",K247-J247)</f>
        <v/>
      </c>
      <c r="M247" s="10">
        <f>IF(OR(G247="",I247=""),"",EDATE(I247,G247))</f>
        <v/>
      </c>
      <c r="N247" s="9">
        <f>IF(M247="","",M247-TODAY())</f>
        <v/>
      </c>
      <c r="O247" s="9">
        <f>IF(AND(L247="",N247=""),"",IF(OR(AND(L247&lt;&gt;"",L247&lt;0),AND(N247&lt;&gt;"",N247&lt;0)),"EN RETARD",IF(OR(AND(L247&lt;&gt;"",L247&lt;=50),AND(N247&lt;&gt;"",N247&lt;=30)),"À prévoir","À jour")))</f>
        <v/>
      </c>
      <c r="P247" s="7" t="n"/>
      <c r="Q247" s="7" t="n"/>
    </row>
    <row r="248">
      <c r="A248" s="7" t="n"/>
      <c r="B248" s="7" t="n"/>
      <c r="C248" s="7" t="n"/>
      <c r="D248" s="7" t="n"/>
      <c r="E248" s="7" t="n"/>
      <c r="F248" s="7" t="n"/>
      <c r="G248" s="7" t="n"/>
      <c r="H248" s="7" t="n"/>
      <c r="I248" s="8" t="n"/>
      <c r="J248" s="7" t="n"/>
      <c r="K248" s="9">
        <f>IF(OR(F248="",H248=""),"",H248+F248)</f>
        <v/>
      </c>
      <c r="L248" s="9">
        <f>IF(OR(K248="",J248=""),"",K248-J248)</f>
        <v/>
      </c>
      <c r="M248" s="10">
        <f>IF(OR(G248="",I248=""),"",EDATE(I248,G248))</f>
        <v/>
      </c>
      <c r="N248" s="9">
        <f>IF(M248="","",M248-TODAY())</f>
        <v/>
      </c>
      <c r="O248" s="9">
        <f>IF(AND(L248="",N248=""),"",IF(OR(AND(L248&lt;&gt;"",L248&lt;0),AND(N248&lt;&gt;"",N248&lt;0)),"EN RETARD",IF(OR(AND(L248&lt;&gt;"",L248&lt;=50),AND(N248&lt;&gt;"",N248&lt;=30)),"À prévoir","À jour")))</f>
        <v/>
      </c>
      <c r="P248" s="7" t="n"/>
      <c r="Q248" s="7" t="n"/>
    </row>
    <row r="249">
      <c r="A249" s="7" t="n"/>
      <c r="B249" s="7" t="n"/>
      <c r="C249" s="7" t="n"/>
      <c r="D249" s="7" t="n"/>
      <c r="E249" s="7" t="n"/>
      <c r="F249" s="7" t="n"/>
      <c r="G249" s="7" t="n"/>
      <c r="H249" s="7" t="n"/>
      <c r="I249" s="8" t="n"/>
      <c r="J249" s="7" t="n"/>
      <c r="K249" s="9">
        <f>IF(OR(F249="",H249=""),"",H249+F249)</f>
        <v/>
      </c>
      <c r="L249" s="9">
        <f>IF(OR(K249="",J249=""),"",K249-J249)</f>
        <v/>
      </c>
      <c r="M249" s="10">
        <f>IF(OR(G249="",I249=""),"",EDATE(I249,G249))</f>
        <v/>
      </c>
      <c r="N249" s="9">
        <f>IF(M249="","",M249-TODAY())</f>
        <v/>
      </c>
      <c r="O249" s="9">
        <f>IF(AND(L249="",N249=""),"",IF(OR(AND(L249&lt;&gt;"",L249&lt;0),AND(N249&lt;&gt;"",N249&lt;0)),"EN RETARD",IF(OR(AND(L249&lt;&gt;"",L249&lt;=50),AND(N249&lt;&gt;"",N249&lt;=30)),"À prévoir","À jour")))</f>
        <v/>
      </c>
      <c r="P249" s="7" t="n"/>
      <c r="Q249" s="7" t="n"/>
    </row>
    <row r="250">
      <c r="A250" s="7" t="n"/>
      <c r="B250" s="7" t="n"/>
      <c r="C250" s="7" t="n"/>
      <c r="D250" s="7" t="n"/>
      <c r="E250" s="7" t="n"/>
      <c r="F250" s="7" t="n"/>
      <c r="G250" s="7" t="n"/>
      <c r="H250" s="7" t="n"/>
      <c r="I250" s="8" t="n"/>
      <c r="J250" s="7" t="n"/>
      <c r="K250" s="9">
        <f>IF(OR(F250="",H250=""),"",H250+F250)</f>
        <v/>
      </c>
      <c r="L250" s="9">
        <f>IF(OR(K250="",J250=""),"",K250-J250)</f>
        <v/>
      </c>
      <c r="M250" s="10">
        <f>IF(OR(G250="",I250=""),"",EDATE(I250,G250))</f>
        <v/>
      </c>
      <c r="N250" s="9">
        <f>IF(M250="","",M250-TODAY())</f>
        <v/>
      </c>
      <c r="O250" s="9">
        <f>IF(AND(L250="",N250=""),"",IF(OR(AND(L250&lt;&gt;"",L250&lt;0),AND(N250&lt;&gt;"",N250&lt;0)),"EN RETARD",IF(OR(AND(L250&lt;&gt;"",L250&lt;=50),AND(N250&lt;&gt;"",N250&lt;=30)),"À prévoir","À jour")))</f>
        <v/>
      </c>
      <c r="P250" s="7" t="n"/>
      <c r="Q250" s="7" t="n"/>
    </row>
    <row r="251">
      <c r="A251" s="7" t="n"/>
      <c r="B251" s="7" t="n"/>
      <c r="C251" s="7" t="n"/>
      <c r="D251" s="7" t="n"/>
      <c r="E251" s="7" t="n"/>
      <c r="F251" s="7" t="n"/>
      <c r="G251" s="7" t="n"/>
      <c r="H251" s="7" t="n"/>
      <c r="I251" s="8" t="n"/>
      <c r="J251" s="7" t="n"/>
      <c r="K251" s="9">
        <f>IF(OR(F251="",H251=""),"",H251+F251)</f>
        <v/>
      </c>
      <c r="L251" s="9">
        <f>IF(OR(K251="",J251=""),"",K251-J251)</f>
        <v/>
      </c>
      <c r="M251" s="10">
        <f>IF(OR(G251="",I251=""),"",EDATE(I251,G251))</f>
        <v/>
      </c>
      <c r="N251" s="9">
        <f>IF(M251="","",M251-TODAY())</f>
        <v/>
      </c>
      <c r="O251" s="9">
        <f>IF(AND(L251="",N251=""),"",IF(OR(AND(L251&lt;&gt;"",L251&lt;0),AND(N251&lt;&gt;"",N251&lt;0)),"EN RETARD",IF(OR(AND(L251&lt;&gt;"",L251&lt;=50),AND(N251&lt;&gt;"",N251&lt;=30)),"À prévoir","À jour")))</f>
        <v/>
      </c>
      <c r="P251" s="7" t="n"/>
      <c r="Q251" s="7" t="n"/>
    </row>
    <row r="252">
      <c r="A252" s="7" t="n"/>
      <c r="B252" s="7" t="n"/>
      <c r="C252" s="7" t="n"/>
      <c r="D252" s="7" t="n"/>
      <c r="E252" s="7" t="n"/>
      <c r="F252" s="7" t="n"/>
      <c r="G252" s="7" t="n"/>
      <c r="H252" s="7" t="n"/>
      <c r="I252" s="8" t="n"/>
      <c r="J252" s="7" t="n"/>
      <c r="K252" s="9">
        <f>IF(OR(F252="",H252=""),"",H252+F252)</f>
        <v/>
      </c>
      <c r="L252" s="9">
        <f>IF(OR(K252="",J252=""),"",K252-J252)</f>
        <v/>
      </c>
      <c r="M252" s="10">
        <f>IF(OR(G252="",I252=""),"",EDATE(I252,G252))</f>
        <v/>
      </c>
      <c r="N252" s="9">
        <f>IF(M252="","",M252-TODAY())</f>
        <v/>
      </c>
      <c r="O252" s="9">
        <f>IF(AND(L252="",N252=""),"",IF(OR(AND(L252&lt;&gt;"",L252&lt;0),AND(N252&lt;&gt;"",N252&lt;0)),"EN RETARD",IF(OR(AND(L252&lt;&gt;"",L252&lt;=50),AND(N252&lt;&gt;"",N252&lt;=30)),"À prévoir","À jour")))</f>
        <v/>
      </c>
      <c r="P252" s="7" t="n"/>
      <c r="Q252" s="7" t="n"/>
    </row>
    <row r="253">
      <c r="A253" s="7" t="n"/>
      <c r="B253" s="7" t="n"/>
      <c r="C253" s="7" t="n"/>
      <c r="D253" s="7" t="n"/>
      <c r="E253" s="7" t="n"/>
      <c r="F253" s="7" t="n"/>
      <c r="G253" s="7" t="n"/>
      <c r="H253" s="7" t="n"/>
      <c r="I253" s="8" t="n"/>
      <c r="J253" s="7" t="n"/>
      <c r="K253" s="9">
        <f>IF(OR(F253="",H253=""),"",H253+F253)</f>
        <v/>
      </c>
      <c r="L253" s="9">
        <f>IF(OR(K253="",J253=""),"",K253-J253)</f>
        <v/>
      </c>
      <c r="M253" s="10">
        <f>IF(OR(G253="",I253=""),"",EDATE(I253,G253))</f>
        <v/>
      </c>
      <c r="N253" s="9">
        <f>IF(M253="","",M253-TODAY())</f>
        <v/>
      </c>
      <c r="O253" s="9">
        <f>IF(AND(L253="",N253=""),"",IF(OR(AND(L253&lt;&gt;"",L253&lt;0),AND(N253&lt;&gt;"",N253&lt;0)),"EN RETARD",IF(OR(AND(L253&lt;&gt;"",L253&lt;=50),AND(N253&lt;&gt;"",N253&lt;=30)),"À prévoir","À jour")))</f>
        <v/>
      </c>
      <c r="P253" s="7" t="n"/>
      <c r="Q253" s="7" t="n"/>
    </row>
    <row r="254">
      <c r="A254" s="7" t="n"/>
      <c r="B254" s="7" t="n"/>
      <c r="C254" s="7" t="n"/>
      <c r="D254" s="7" t="n"/>
      <c r="E254" s="7" t="n"/>
      <c r="F254" s="7" t="n"/>
      <c r="G254" s="7" t="n"/>
      <c r="H254" s="7" t="n"/>
      <c r="I254" s="8" t="n"/>
      <c r="J254" s="7" t="n"/>
      <c r="K254" s="9">
        <f>IF(OR(F254="",H254=""),"",H254+F254)</f>
        <v/>
      </c>
      <c r="L254" s="9">
        <f>IF(OR(K254="",J254=""),"",K254-J254)</f>
        <v/>
      </c>
      <c r="M254" s="10">
        <f>IF(OR(G254="",I254=""),"",EDATE(I254,G254))</f>
        <v/>
      </c>
      <c r="N254" s="9">
        <f>IF(M254="","",M254-TODAY())</f>
        <v/>
      </c>
      <c r="O254" s="9">
        <f>IF(AND(L254="",N254=""),"",IF(OR(AND(L254&lt;&gt;"",L254&lt;0),AND(N254&lt;&gt;"",N254&lt;0)),"EN RETARD",IF(OR(AND(L254&lt;&gt;"",L254&lt;=50),AND(N254&lt;&gt;"",N254&lt;=30)),"À prévoir","À jour")))</f>
        <v/>
      </c>
      <c r="P254" s="7" t="n"/>
      <c r="Q254" s="7" t="n"/>
    </row>
    <row r="255">
      <c r="A255" s="7" t="n"/>
      <c r="B255" s="7" t="n"/>
      <c r="C255" s="7" t="n"/>
      <c r="D255" s="7" t="n"/>
      <c r="E255" s="7" t="n"/>
      <c r="F255" s="7" t="n"/>
      <c r="G255" s="7" t="n"/>
      <c r="H255" s="7" t="n"/>
      <c r="I255" s="8" t="n"/>
      <c r="J255" s="7" t="n"/>
      <c r="K255" s="9">
        <f>IF(OR(F255="",H255=""),"",H255+F255)</f>
        <v/>
      </c>
      <c r="L255" s="9">
        <f>IF(OR(K255="",J255=""),"",K255-J255)</f>
        <v/>
      </c>
      <c r="M255" s="10">
        <f>IF(OR(G255="",I255=""),"",EDATE(I255,G255))</f>
        <v/>
      </c>
      <c r="N255" s="9">
        <f>IF(M255="","",M255-TODAY())</f>
        <v/>
      </c>
      <c r="O255" s="9">
        <f>IF(AND(L255="",N255=""),"",IF(OR(AND(L255&lt;&gt;"",L255&lt;0),AND(N255&lt;&gt;"",N255&lt;0)),"EN RETARD",IF(OR(AND(L255&lt;&gt;"",L255&lt;=50),AND(N255&lt;&gt;"",N255&lt;=30)),"À prévoir","À jour")))</f>
        <v/>
      </c>
      <c r="P255" s="7" t="n"/>
      <c r="Q255" s="7" t="n"/>
    </row>
    <row r="256">
      <c r="A256" s="7" t="n"/>
      <c r="B256" s="7" t="n"/>
      <c r="C256" s="7" t="n"/>
      <c r="D256" s="7" t="n"/>
      <c r="E256" s="7" t="n"/>
      <c r="F256" s="7" t="n"/>
      <c r="G256" s="7" t="n"/>
      <c r="H256" s="7" t="n"/>
      <c r="I256" s="8" t="n"/>
      <c r="J256" s="7" t="n"/>
      <c r="K256" s="9">
        <f>IF(OR(F256="",H256=""),"",H256+F256)</f>
        <v/>
      </c>
      <c r="L256" s="9">
        <f>IF(OR(K256="",J256=""),"",K256-J256)</f>
        <v/>
      </c>
      <c r="M256" s="10">
        <f>IF(OR(G256="",I256=""),"",EDATE(I256,G256))</f>
        <v/>
      </c>
      <c r="N256" s="9">
        <f>IF(M256="","",M256-TODAY())</f>
        <v/>
      </c>
      <c r="O256" s="9">
        <f>IF(AND(L256="",N256=""),"",IF(OR(AND(L256&lt;&gt;"",L256&lt;0),AND(N256&lt;&gt;"",N256&lt;0)),"EN RETARD",IF(OR(AND(L256&lt;&gt;"",L256&lt;=50),AND(N256&lt;&gt;"",N256&lt;=30)),"À prévoir","À jour")))</f>
        <v/>
      </c>
      <c r="P256" s="7" t="n"/>
      <c r="Q256" s="7" t="n"/>
    </row>
    <row r="257">
      <c r="A257" s="7" t="n"/>
      <c r="B257" s="7" t="n"/>
      <c r="C257" s="7" t="n"/>
      <c r="D257" s="7" t="n"/>
      <c r="E257" s="7" t="n"/>
      <c r="F257" s="7" t="n"/>
      <c r="G257" s="7" t="n"/>
      <c r="H257" s="7" t="n"/>
      <c r="I257" s="8" t="n"/>
      <c r="J257" s="7" t="n"/>
      <c r="K257" s="9">
        <f>IF(OR(F257="",H257=""),"",H257+F257)</f>
        <v/>
      </c>
      <c r="L257" s="9">
        <f>IF(OR(K257="",J257=""),"",K257-J257)</f>
        <v/>
      </c>
      <c r="M257" s="10">
        <f>IF(OR(G257="",I257=""),"",EDATE(I257,G257))</f>
        <v/>
      </c>
      <c r="N257" s="9">
        <f>IF(M257="","",M257-TODAY())</f>
        <v/>
      </c>
      <c r="O257" s="9">
        <f>IF(AND(L257="",N257=""),"",IF(OR(AND(L257&lt;&gt;"",L257&lt;0),AND(N257&lt;&gt;"",N257&lt;0)),"EN RETARD",IF(OR(AND(L257&lt;&gt;"",L257&lt;=50),AND(N257&lt;&gt;"",N257&lt;=30)),"À prévoir","À jour")))</f>
        <v/>
      </c>
      <c r="P257" s="7" t="n"/>
      <c r="Q257" s="7" t="n"/>
    </row>
    <row r="258">
      <c r="A258" s="7" t="n"/>
      <c r="B258" s="7" t="n"/>
      <c r="C258" s="7" t="n"/>
      <c r="D258" s="7" t="n"/>
      <c r="E258" s="7" t="n"/>
      <c r="F258" s="7" t="n"/>
      <c r="G258" s="7" t="n"/>
      <c r="H258" s="7" t="n"/>
      <c r="I258" s="8" t="n"/>
      <c r="J258" s="7" t="n"/>
      <c r="K258" s="9">
        <f>IF(OR(F258="",H258=""),"",H258+F258)</f>
        <v/>
      </c>
      <c r="L258" s="9">
        <f>IF(OR(K258="",J258=""),"",K258-J258)</f>
        <v/>
      </c>
      <c r="M258" s="10">
        <f>IF(OR(G258="",I258=""),"",EDATE(I258,G258))</f>
        <v/>
      </c>
      <c r="N258" s="9">
        <f>IF(M258="","",M258-TODAY())</f>
        <v/>
      </c>
      <c r="O258" s="9">
        <f>IF(AND(L258="",N258=""),"",IF(OR(AND(L258&lt;&gt;"",L258&lt;0),AND(N258&lt;&gt;"",N258&lt;0)),"EN RETARD",IF(OR(AND(L258&lt;&gt;"",L258&lt;=50),AND(N258&lt;&gt;"",N258&lt;=30)),"À prévoir","À jour")))</f>
        <v/>
      </c>
      <c r="P258" s="7" t="n"/>
      <c r="Q258" s="7" t="n"/>
    </row>
    <row r="259">
      <c r="A259" s="7" t="n"/>
      <c r="B259" s="7" t="n"/>
      <c r="C259" s="7" t="n"/>
      <c r="D259" s="7" t="n"/>
      <c r="E259" s="7" t="n"/>
      <c r="F259" s="7" t="n"/>
      <c r="G259" s="7" t="n"/>
      <c r="H259" s="7" t="n"/>
      <c r="I259" s="8" t="n"/>
      <c r="J259" s="7" t="n"/>
      <c r="K259" s="9">
        <f>IF(OR(F259="",H259=""),"",H259+F259)</f>
        <v/>
      </c>
      <c r="L259" s="9">
        <f>IF(OR(K259="",J259=""),"",K259-J259)</f>
        <v/>
      </c>
      <c r="M259" s="10">
        <f>IF(OR(G259="",I259=""),"",EDATE(I259,G259))</f>
        <v/>
      </c>
      <c r="N259" s="9">
        <f>IF(M259="","",M259-TODAY())</f>
        <v/>
      </c>
      <c r="O259" s="9">
        <f>IF(AND(L259="",N259=""),"",IF(OR(AND(L259&lt;&gt;"",L259&lt;0),AND(N259&lt;&gt;"",N259&lt;0)),"EN RETARD",IF(OR(AND(L259&lt;&gt;"",L259&lt;=50),AND(N259&lt;&gt;"",N259&lt;=30)),"À prévoir","À jour")))</f>
        <v/>
      </c>
      <c r="P259" s="7" t="n"/>
      <c r="Q259" s="7" t="n"/>
    </row>
    <row r="260">
      <c r="A260" s="7" t="n"/>
      <c r="B260" s="7" t="n"/>
      <c r="C260" s="7" t="n"/>
      <c r="D260" s="7" t="n"/>
      <c r="E260" s="7" t="n"/>
      <c r="F260" s="7" t="n"/>
      <c r="G260" s="7" t="n"/>
      <c r="H260" s="7" t="n"/>
      <c r="I260" s="8" t="n"/>
      <c r="J260" s="7" t="n"/>
      <c r="K260" s="9">
        <f>IF(OR(F260="",H260=""),"",H260+F260)</f>
        <v/>
      </c>
      <c r="L260" s="9">
        <f>IF(OR(K260="",J260=""),"",K260-J260)</f>
        <v/>
      </c>
      <c r="M260" s="10">
        <f>IF(OR(G260="",I260=""),"",EDATE(I260,G260))</f>
        <v/>
      </c>
      <c r="N260" s="9">
        <f>IF(M260="","",M260-TODAY())</f>
        <v/>
      </c>
      <c r="O260" s="9">
        <f>IF(AND(L260="",N260=""),"",IF(OR(AND(L260&lt;&gt;"",L260&lt;0),AND(N260&lt;&gt;"",N260&lt;0)),"EN RETARD",IF(OR(AND(L260&lt;&gt;"",L260&lt;=50),AND(N260&lt;&gt;"",N260&lt;=30)),"À prévoir","À jour")))</f>
        <v/>
      </c>
      <c r="P260" s="7" t="n"/>
      <c r="Q260" s="7" t="n"/>
    </row>
    <row r="261">
      <c r="A261" s="7" t="n"/>
      <c r="B261" s="7" t="n"/>
      <c r="C261" s="7" t="n"/>
      <c r="D261" s="7" t="n"/>
      <c r="E261" s="7" t="n"/>
      <c r="F261" s="7" t="n"/>
      <c r="G261" s="7" t="n"/>
      <c r="H261" s="7" t="n"/>
      <c r="I261" s="8" t="n"/>
      <c r="J261" s="7" t="n"/>
      <c r="K261" s="9">
        <f>IF(OR(F261="",H261=""),"",H261+F261)</f>
        <v/>
      </c>
      <c r="L261" s="9">
        <f>IF(OR(K261="",J261=""),"",K261-J261)</f>
        <v/>
      </c>
      <c r="M261" s="10">
        <f>IF(OR(G261="",I261=""),"",EDATE(I261,G261))</f>
        <v/>
      </c>
      <c r="N261" s="9">
        <f>IF(M261="","",M261-TODAY())</f>
        <v/>
      </c>
      <c r="O261" s="9">
        <f>IF(AND(L261="",N261=""),"",IF(OR(AND(L261&lt;&gt;"",L261&lt;0),AND(N261&lt;&gt;"",N261&lt;0)),"EN RETARD",IF(OR(AND(L261&lt;&gt;"",L261&lt;=50),AND(N261&lt;&gt;"",N261&lt;=30)),"À prévoir","À jour")))</f>
        <v/>
      </c>
      <c r="P261" s="7" t="n"/>
      <c r="Q261" s="7" t="n"/>
    </row>
    <row r="262">
      <c r="A262" s="7" t="n"/>
      <c r="B262" s="7" t="n"/>
      <c r="C262" s="7" t="n"/>
      <c r="D262" s="7" t="n"/>
      <c r="E262" s="7" t="n"/>
      <c r="F262" s="7" t="n"/>
      <c r="G262" s="7" t="n"/>
      <c r="H262" s="7" t="n"/>
      <c r="I262" s="8" t="n"/>
      <c r="J262" s="7" t="n"/>
      <c r="K262" s="9">
        <f>IF(OR(F262="",H262=""),"",H262+F262)</f>
        <v/>
      </c>
      <c r="L262" s="9">
        <f>IF(OR(K262="",J262=""),"",K262-J262)</f>
        <v/>
      </c>
      <c r="M262" s="10">
        <f>IF(OR(G262="",I262=""),"",EDATE(I262,G262))</f>
        <v/>
      </c>
      <c r="N262" s="9">
        <f>IF(M262="","",M262-TODAY())</f>
        <v/>
      </c>
      <c r="O262" s="9">
        <f>IF(AND(L262="",N262=""),"",IF(OR(AND(L262&lt;&gt;"",L262&lt;0),AND(N262&lt;&gt;"",N262&lt;0)),"EN RETARD",IF(OR(AND(L262&lt;&gt;"",L262&lt;=50),AND(N262&lt;&gt;"",N262&lt;=30)),"À prévoir","À jour")))</f>
        <v/>
      </c>
      <c r="P262" s="7" t="n"/>
      <c r="Q262" s="7" t="n"/>
    </row>
    <row r="263">
      <c r="A263" s="7" t="n"/>
      <c r="B263" s="7" t="n"/>
      <c r="C263" s="7" t="n"/>
      <c r="D263" s="7" t="n"/>
      <c r="E263" s="7" t="n"/>
      <c r="F263" s="7" t="n"/>
      <c r="G263" s="7" t="n"/>
      <c r="H263" s="7" t="n"/>
      <c r="I263" s="8" t="n"/>
      <c r="J263" s="7" t="n"/>
      <c r="K263" s="9">
        <f>IF(OR(F263="",H263=""),"",H263+F263)</f>
        <v/>
      </c>
      <c r="L263" s="9">
        <f>IF(OR(K263="",J263=""),"",K263-J263)</f>
        <v/>
      </c>
      <c r="M263" s="10">
        <f>IF(OR(G263="",I263=""),"",EDATE(I263,G263))</f>
        <v/>
      </c>
      <c r="N263" s="9">
        <f>IF(M263="","",M263-TODAY())</f>
        <v/>
      </c>
      <c r="O263" s="9">
        <f>IF(AND(L263="",N263=""),"",IF(OR(AND(L263&lt;&gt;"",L263&lt;0),AND(N263&lt;&gt;"",N263&lt;0)),"EN RETARD",IF(OR(AND(L263&lt;&gt;"",L263&lt;=50),AND(N263&lt;&gt;"",N263&lt;=30)),"À prévoir","À jour")))</f>
        <v/>
      </c>
      <c r="P263" s="7" t="n"/>
      <c r="Q263" s="7" t="n"/>
    </row>
    <row r="264">
      <c r="A264" s="7" t="n"/>
      <c r="B264" s="7" t="n"/>
      <c r="C264" s="7" t="n"/>
      <c r="D264" s="7" t="n"/>
      <c r="E264" s="7" t="n"/>
      <c r="F264" s="7" t="n"/>
      <c r="G264" s="7" t="n"/>
      <c r="H264" s="7" t="n"/>
      <c r="I264" s="8" t="n"/>
      <c r="J264" s="7" t="n"/>
      <c r="K264" s="9">
        <f>IF(OR(F264="",H264=""),"",H264+F264)</f>
        <v/>
      </c>
      <c r="L264" s="9">
        <f>IF(OR(K264="",J264=""),"",K264-J264)</f>
        <v/>
      </c>
      <c r="M264" s="10">
        <f>IF(OR(G264="",I264=""),"",EDATE(I264,G264))</f>
        <v/>
      </c>
      <c r="N264" s="9">
        <f>IF(M264="","",M264-TODAY())</f>
        <v/>
      </c>
      <c r="O264" s="9">
        <f>IF(AND(L264="",N264=""),"",IF(OR(AND(L264&lt;&gt;"",L264&lt;0),AND(N264&lt;&gt;"",N264&lt;0)),"EN RETARD",IF(OR(AND(L264&lt;&gt;"",L264&lt;=50),AND(N264&lt;&gt;"",N264&lt;=30)),"À prévoir","À jour")))</f>
        <v/>
      </c>
      <c r="P264" s="7" t="n"/>
      <c r="Q264" s="7" t="n"/>
    </row>
    <row r="265">
      <c r="A265" s="7" t="n"/>
      <c r="B265" s="7" t="n"/>
      <c r="C265" s="7" t="n"/>
      <c r="D265" s="7" t="n"/>
      <c r="E265" s="7" t="n"/>
      <c r="F265" s="7" t="n"/>
      <c r="G265" s="7" t="n"/>
      <c r="H265" s="7" t="n"/>
      <c r="I265" s="8" t="n"/>
      <c r="J265" s="7" t="n"/>
      <c r="K265" s="9">
        <f>IF(OR(F265="",H265=""),"",H265+F265)</f>
        <v/>
      </c>
      <c r="L265" s="9">
        <f>IF(OR(K265="",J265=""),"",K265-J265)</f>
        <v/>
      </c>
      <c r="M265" s="10">
        <f>IF(OR(G265="",I265=""),"",EDATE(I265,G265))</f>
        <v/>
      </c>
      <c r="N265" s="9">
        <f>IF(M265="","",M265-TODAY())</f>
        <v/>
      </c>
      <c r="O265" s="9">
        <f>IF(AND(L265="",N265=""),"",IF(OR(AND(L265&lt;&gt;"",L265&lt;0),AND(N265&lt;&gt;"",N265&lt;0)),"EN RETARD",IF(OR(AND(L265&lt;&gt;"",L265&lt;=50),AND(N265&lt;&gt;"",N265&lt;=30)),"À prévoir","À jour")))</f>
        <v/>
      </c>
      <c r="P265" s="7" t="n"/>
      <c r="Q265" s="7" t="n"/>
    </row>
    <row r="266">
      <c r="A266" s="7" t="n"/>
      <c r="B266" s="7" t="n"/>
      <c r="C266" s="7" t="n"/>
      <c r="D266" s="7" t="n"/>
      <c r="E266" s="7" t="n"/>
      <c r="F266" s="7" t="n"/>
      <c r="G266" s="7" t="n"/>
      <c r="H266" s="7" t="n"/>
      <c r="I266" s="8" t="n"/>
      <c r="J266" s="7" t="n"/>
      <c r="K266" s="9">
        <f>IF(OR(F266="",H266=""),"",H266+F266)</f>
        <v/>
      </c>
      <c r="L266" s="9">
        <f>IF(OR(K266="",J266=""),"",K266-J266)</f>
        <v/>
      </c>
      <c r="M266" s="10">
        <f>IF(OR(G266="",I266=""),"",EDATE(I266,G266))</f>
        <v/>
      </c>
      <c r="N266" s="9">
        <f>IF(M266="","",M266-TODAY())</f>
        <v/>
      </c>
      <c r="O266" s="9">
        <f>IF(AND(L266="",N266=""),"",IF(OR(AND(L266&lt;&gt;"",L266&lt;0),AND(N266&lt;&gt;"",N266&lt;0)),"EN RETARD",IF(OR(AND(L266&lt;&gt;"",L266&lt;=50),AND(N266&lt;&gt;"",N266&lt;=30)),"À prévoir","À jour")))</f>
        <v/>
      </c>
      <c r="P266" s="7" t="n"/>
      <c r="Q266" s="7" t="n"/>
    </row>
    <row r="267">
      <c r="A267" s="7" t="n"/>
      <c r="B267" s="7" t="n"/>
      <c r="C267" s="7" t="n"/>
      <c r="D267" s="7" t="n"/>
      <c r="E267" s="7" t="n"/>
      <c r="F267" s="7" t="n"/>
      <c r="G267" s="7" t="n"/>
      <c r="H267" s="7" t="n"/>
      <c r="I267" s="8" t="n"/>
      <c r="J267" s="7" t="n"/>
      <c r="K267" s="9">
        <f>IF(OR(F267="",H267=""),"",H267+F267)</f>
        <v/>
      </c>
      <c r="L267" s="9">
        <f>IF(OR(K267="",J267=""),"",K267-J267)</f>
        <v/>
      </c>
      <c r="M267" s="10">
        <f>IF(OR(G267="",I267=""),"",EDATE(I267,G267))</f>
        <v/>
      </c>
      <c r="N267" s="9">
        <f>IF(M267="","",M267-TODAY())</f>
        <v/>
      </c>
      <c r="O267" s="9">
        <f>IF(AND(L267="",N267=""),"",IF(OR(AND(L267&lt;&gt;"",L267&lt;0),AND(N267&lt;&gt;"",N267&lt;0)),"EN RETARD",IF(OR(AND(L267&lt;&gt;"",L267&lt;=50),AND(N267&lt;&gt;"",N267&lt;=30)),"À prévoir","À jour")))</f>
        <v/>
      </c>
      <c r="P267" s="7" t="n"/>
      <c r="Q267" s="7" t="n"/>
    </row>
    <row r="268">
      <c r="A268" s="7" t="n"/>
      <c r="B268" s="7" t="n"/>
      <c r="C268" s="7" t="n"/>
      <c r="D268" s="7" t="n"/>
      <c r="E268" s="7" t="n"/>
      <c r="F268" s="7" t="n"/>
      <c r="G268" s="7" t="n"/>
      <c r="H268" s="7" t="n"/>
      <c r="I268" s="8" t="n"/>
      <c r="J268" s="7" t="n"/>
      <c r="K268" s="9">
        <f>IF(OR(F268="",H268=""),"",H268+F268)</f>
        <v/>
      </c>
      <c r="L268" s="9">
        <f>IF(OR(K268="",J268=""),"",K268-J268)</f>
        <v/>
      </c>
      <c r="M268" s="10">
        <f>IF(OR(G268="",I268=""),"",EDATE(I268,G268))</f>
        <v/>
      </c>
      <c r="N268" s="9">
        <f>IF(M268="","",M268-TODAY())</f>
        <v/>
      </c>
      <c r="O268" s="9">
        <f>IF(AND(L268="",N268=""),"",IF(OR(AND(L268&lt;&gt;"",L268&lt;0),AND(N268&lt;&gt;"",N268&lt;0)),"EN RETARD",IF(OR(AND(L268&lt;&gt;"",L268&lt;=50),AND(N268&lt;&gt;"",N268&lt;=30)),"À prévoir","À jour")))</f>
        <v/>
      </c>
      <c r="P268" s="7" t="n"/>
      <c r="Q268" s="7" t="n"/>
    </row>
    <row r="269">
      <c r="A269" s="7" t="n"/>
      <c r="B269" s="7" t="n"/>
      <c r="C269" s="7" t="n"/>
      <c r="D269" s="7" t="n"/>
      <c r="E269" s="7" t="n"/>
      <c r="F269" s="7" t="n"/>
      <c r="G269" s="7" t="n"/>
      <c r="H269" s="7" t="n"/>
      <c r="I269" s="8" t="n"/>
      <c r="J269" s="7" t="n"/>
      <c r="K269" s="9">
        <f>IF(OR(F269="",H269=""),"",H269+F269)</f>
        <v/>
      </c>
      <c r="L269" s="9">
        <f>IF(OR(K269="",J269=""),"",K269-J269)</f>
        <v/>
      </c>
      <c r="M269" s="10">
        <f>IF(OR(G269="",I269=""),"",EDATE(I269,G269))</f>
        <v/>
      </c>
      <c r="N269" s="9">
        <f>IF(M269="","",M269-TODAY())</f>
        <v/>
      </c>
      <c r="O269" s="9">
        <f>IF(AND(L269="",N269=""),"",IF(OR(AND(L269&lt;&gt;"",L269&lt;0),AND(N269&lt;&gt;"",N269&lt;0)),"EN RETARD",IF(OR(AND(L269&lt;&gt;"",L269&lt;=50),AND(N269&lt;&gt;"",N269&lt;=30)),"À prévoir","À jour")))</f>
        <v/>
      </c>
      <c r="P269" s="7" t="n"/>
      <c r="Q269" s="7" t="n"/>
    </row>
    <row r="270">
      <c r="A270" s="7" t="n"/>
      <c r="B270" s="7" t="n"/>
      <c r="C270" s="7" t="n"/>
      <c r="D270" s="7" t="n"/>
      <c r="E270" s="7" t="n"/>
      <c r="F270" s="7" t="n"/>
      <c r="G270" s="7" t="n"/>
      <c r="H270" s="7" t="n"/>
      <c r="I270" s="8" t="n"/>
      <c r="J270" s="7" t="n"/>
      <c r="K270" s="9">
        <f>IF(OR(F270="",H270=""),"",H270+F270)</f>
        <v/>
      </c>
      <c r="L270" s="9">
        <f>IF(OR(K270="",J270=""),"",K270-J270)</f>
        <v/>
      </c>
      <c r="M270" s="10">
        <f>IF(OR(G270="",I270=""),"",EDATE(I270,G270))</f>
        <v/>
      </c>
      <c r="N270" s="9">
        <f>IF(M270="","",M270-TODAY())</f>
        <v/>
      </c>
      <c r="O270" s="9">
        <f>IF(AND(L270="",N270=""),"",IF(OR(AND(L270&lt;&gt;"",L270&lt;0),AND(N270&lt;&gt;"",N270&lt;0)),"EN RETARD",IF(OR(AND(L270&lt;&gt;"",L270&lt;=50),AND(N270&lt;&gt;"",N270&lt;=30)),"À prévoir","À jour")))</f>
        <v/>
      </c>
      <c r="P270" s="7" t="n"/>
      <c r="Q270" s="7" t="n"/>
    </row>
    <row r="271">
      <c r="A271" s="7" t="n"/>
      <c r="B271" s="7" t="n"/>
      <c r="C271" s="7" t="n"/>
      <c r="D271" s="7" t="n"/>
      <c r="E271" s="7" t="n"/>
      <c r="F271" s="7" t="n"/>
      <c r="G271" s="7" t="n"/>
      <c r="H271" s="7" t="n"/>
      <c r="I271" s="8" t="n"/>
      <c r="J271" s="7" t="n"/>
      <c r="K271" s="9">
        <f>IF(OR(F271="",H271=""),"",H271+F271)</f>
        <v/>
      </c>
      <c r="L271" s="9">
        <f>IF(OR(K271="",J271=""),"",K271-J271)</f>
        <v/>
      </c>
      <c r="M271" s="10">
        <f>IF(OR(G271="",I271=""),"",EDATE(I271,G271))</f>
        <v/>
      </c>
      <c r="N271" s="9">
        <f>IF(M271="","",M271-TODAY())</f>
        <v/>
      </c>
      <c r="O271" s="9">
        <f>IF(AND(L271="",N271=""),"",IF(OR(AND(L271&lt;&gt;"",L271&lt;0),AND(N271&lt;&gt;"",N271&lt;0)),"EN RETARD",IF(OR(AND(L271&lt;&gt;"",L271&lt;=50),AND(N271&lt;&gt;"",N271&lt;=30)),"À prévoir","À jour")))</f>
        <v/>
      </c>
      <c r="P271" s="7" t="n"/>
      <c r="Q271" s="7" t="n"/>
    </row>
    <row r="272">
      <c r="A272" s="7" t="n"/>
      <c r="B272" s="7" t="n"/>
      <c r="C272" s="7" t="n"/>
      <c r="D272" s="7" t="n"/>
      <c r="E272" s="7" t="n"/>
      <c r="F272" s="7" t="n"/>
      <c r="G272" s="7" t="n"/>
      <c r="H272" s="7" t="n"/>
      <c r="I272" s="8" t="n"/>
      <c r="J272" s="7" t="n"/>
      <c r="K272" s="9">
        <f>IF(OR(F272="",H272=""),"",H272+F272)</f>
        <v/>
      </c>
      <c r="L272" s="9">
        <f>IF(OR(K272="",J272=""),"",K272-J272)</f>
        <v/>
      </c>
      <c r="M272" s="10">
        <f>IF(OR(G272="",I272=""),"",EDATE(I272,G272))</f>
        <v/>
      </c>
      <c r="N272" s="9">
        <f>IF(M272="","",M272-TODAY())</f>
        <v/>
      </c>
      <c r="O272" s="9">
        <f>IF(AND(L272="",N272=""),"",IF(OR(AND(L272&lt;&gt;"",L272&lt;0),AND(N272&lt;&gt;"",N272&lt;0)),"EN RETARD",IF(OR(AND(L272&lt;&gt;"",L272&lt;=50),AND(N272&lt;&gt;"",N272&lt;=30)),"À prévoir","À jour")))</f>
        <v/>
      </c>
      <c r="P272" s="7" t="n"/>
      <c r="Q272" s="7" t="n"/>
    </row>
    <row r="273">
      <c r="A273" s="7" t="n"/>
      <c r="B273" s="7" t="n"/>
      <c r="C273" s="7" t="n"/>
      <c r="D273" s="7" t="n"/>
      <c r="E273" s="7" t="n"/>
      <c r="F273" s="7" t="n"/>
      <c r="G273" s="7" t="n"/>
      <c r="H273" s="7" t="n"/>
      <c r="I273" s="8" t="n"/>
      <c r="J273" s="7" t="n"/>
      <c r="K273" s="9">
        <f>IF(OR(F273="",H273=""),"",H273+F273)</f>
        <v/>
      </c>
      <c r="L273" s="9">
        <f>IF(OR(K273="",J273=""),"",K273-J273)</f>
        <v/>
      </c>
      <c r="M273" s="10">
        <f>IF(OR(G273="",I273=""),"",EDATE(I273,G273))</f>
        <v/>
      </c>
      <c r="N273" s="9">
        <f>IF(M273="","",M273-TODAY())</f>
        <v/>
      </c>
      <c r="O273" s="9">
        <f>IF(AND(L273="",N273=""),"",IF(OR(AND(L273&lt;&gt;"",L273&lt;0),AND(N273&lt;&gt;"",N273&lt;0)),"EN RETARD",IF(OR(AND(L273&lt;&gt;"",L273&lt;=50),AND(N273&lt;&gt;"",N273&lt;=30)),"À prévoir","À jour")))</f>
        <v/>
      </c>
      <c r="P273" s="7" t="n"/>
      <c r="Q273" s="7" t="n"/>
    </row>
    <row r="274">
      <c r="A274" s="7" t="n"/>
      <c r="B274" s="7" t="n"/>
      <c r="C274" s="7" t="n"/>
      <c r="D274" s="7" t="n"/>
      <c r="E274" s="7" t="n"/>
      <c r="F274" s="7" t="n"/>
      <c r="G274" s="7" t="n"/>
      <c r="H274" s="7" t="n"/>
      <c r="I274" s="8" t="n"/>
      <c r="J274" s="7" t="n"/>
      <c r="K274" s="9">
        <f>IF(OR(F274="",H274=""),"",H274+F274)</f>
        <v/>
      </c>
      <c r="L274" s="9">
        <f>IF(OR(K274="",J274=""),"",K274-J274)</f>
        <v/>
      </c>
      <c r="M274" s="10">
        <f>IF(OR(G274="",I274=""),"",EDATE(I274,G274))</f>
        <v/>
      </c>
      <c r="N274" s="9">
        <f>IF(M274="","",M274-TODAY())</f>
        <v/>
      </c>
      <c r="O274" s="9">
        <f>IF(AND(L274="",N274=""),"",IF(OR(AND(L274&lt;&gt;"",L274&lt;0),AND(N274&lt;&gt;"",N274&lt;0)),"EN RETARD",IF(OR(AND(L274&lt;&gt;"",L274&lt;=50),AND(N274&lt;&gt;"",N274&lt;=30)),"À prévoir","À jour")))</f>
        <v/>
      </c>
      <c r="P274" s="7" t="n"/>
      <c r="Q274" s="7" t="n"/>
    </row>
    <row r="275">
      <c r="A275" s="7" t="n"/>
      <c r="B275" s="7" t="n"/>
      <c r="C275" s="7" t="n"/>
      <c r="D275" s="7" t="n"/>
      <c r="E275" s="7" t="n"/>
      <c r="F275" s="7" t="n"/>
      <c r="G275" s="7" t="n"/>
      <c r="H275" s="7" t="n"/>
      <c r="I275" s="8" t="n"/>
      <c r="J275" s="7" t="n"/>
      <c r="K275" s="9">
        <f>IF(OR(F275="",H275=""),"",H275+F275)</f>
        <v/>
      </c>
      <c r="L275" s="9">
        <f>IF(OR(K275="",J275=""),"",K275-J275)</f>
        <v/>
      </c>
      <c r="M275" s="10">
        <f>IF(OR(G275="",I275=""),"",EDATE(I275,G275))</f>
        <v/>
      </c>
      <c r="N275" s="9">
        <f>IF(M275="","",M275-TODAY())</f>
        <v/>
      </c>
      <c r="O275" s="9">
        <f>IF(AND(L275="",N275=""),"",IF(OR(AND(L275&lt;&gt;"",L275&lt;0),AND(N275&lt;&gt;"",N275&lt;0)),"EN RETARD",IF(OR(AND(L275&lt;&gt;"",L275&lt;=50),AND(N275&lt;&gt;"",N275&lt;=30)),"À prévoir","À jour")))</f>
        <v/>
      </c>
      <c r="P275" s="7" t="n"/>
      <c r="Q275" s="7" t="n"/>
    </row>
    <row r="276">
      <c r="A276" s="7" t="n"/>
      <c r="B276" s="7" t="n"/>
      <c r="C276" s="7" t="n"/>
      <c r="D276" s="7" t="n"/>
      <c r="E276" s="7" t="n"/>
      <c r="F276" s="7" t="n"/>
      <c r="G276" s="7" t="n"/>
      <c r="H276" s="7" t="n"/>
      <c r="I276" s="8" t="n"/>
      <c r="J276" s="7" t="n"/>
      <c r="K276" s="9">
        <f>IF(OR(F276="",H276=""),"",H276+F276)</f>
        <v/>
      </c>
      <c r="L276" s="9">
        <f>IF(OR(K276="",J276=""),"",K276-J276)</f>
        <v/>
      </c>
      <c r="M276" s="10">
        <f>IF(OR(G276="",I276=""),"",EDATE(I276,G276))</f>
        <v/>
      </c>
      <c r="N276" s="9">
        <f>IF(M276="","",M276-TODAY())</f>
        <v/>
      </c>
      <c r="O276" s="9">
        <f>IF(AND(L276="",N276=""),"",IF(OR(AND(L276&lt;&gt;"",L276&lt;0),AND(N276&lt;&gt;"",N276&lt;0)),"EN RETARD",IF(OR(AND(L276&lt;&gt;"",L276&lt;=50),AND(N276&lt;&gt;"",N276&lt;=30)),"À prévoir","À jour")))</f>
        <v/>
      </c>
      <c r="P276" s="7" t="n"/>
      <c r="Q276" s="7" t="n"/>
    </row>
    <row r="277">
      <c r="A277" s="7" t="n"/>
      <c r="B277" s="7" t="n"/>
      <c r="C277" s="7" t="n"/>
      <c r="D277" s="7" t="n"/>
      <c r="E277" s="7" t="n"/>
      <c r="F277" s="7" t="n"/>
      <c r="G277" s="7" t="n"/>
      <c r="H277" s="7" t="n"/>
      <c r="I277" s="8" t="n"/>
      <c r="J277" s="7" t="n"/>
      <c r="K277" s="9">
        <f>IF(OR(F277="",H277=""),"",H277+F277)</f>
        <v/>
      </c>
      <c r="L277" s="9">
        <f>IF(OR(K277="",J277=""),"",K277-J277)</f>
        <v/>
      </c>
      <c r="M277" s="10">
        <f>IF(OR(G277="",I277=""),"",EDATE(I277,G277))</f>
        <v/>
      </c>
      <c r="N277" s="9">
        <f>IF(M277="","",M277-TODAY())</f>
        <v/>
      </c>
      <c r="O277" s="9">
        <f>IF(AND(L277="",N277=""),"",IF(OR(AND(L277&lt;&gt;"",L277&lt;0),AND(N277&lt;&gt;"",N277&lt;0)),"EN RETARD",IF(OR(AND(L277&lt;&gt;"",L277&lt;=50),AND(N277&lt;&gt;"",N277&lt;=30)),"À prévoir","À jour")))</f>
        <v/>
      </c>
      <c r="P277" s="7" t="n"/>
      <c r="Q277" s="7" t="n"/>
    </row>
    <row r="278">
      <c r="A278" s="7" t="n"/>
      <c r="B278" s="7" t="n"/>
      <c r="C278" s="7" t="n"/>
      <c r="D278" s="7" t="n"/>
      <c r="E278" s="7" t="n"/>
      <c r="F278" s="7" t="n"/>
      <c r="G278" s="7" t="n"/>
      <c r="H278" s="7" t="n"/>
      <c r="I278" s="8" t="n"/>
      <c r="J278" s="7" t="n"/>
      <c r="K278" s="9">
        <f>IF(OR(F278="",H278=""),"",H278+F278)</f>
        <v/>
      </c>
      <c r="L278" s="9">
        <f>IF(OR(K278="",J278=""),"",K278-J278)</f>
        <v/>
      </c>
      <c r="M278" s="10">
        <f>IF(OR(G278="",I278=""),"",EDATE(I278,G278))</f>
        <v/>
      </c>
      <c r="N278" s="9">
        <f>IF(M278="","",M278-TODAY())</f>
        <v/>
      </c>
      <c r="O278" s="9">
        <f>IF(AND(L278="",N278=""),"",IF(OR(AND(L278&lt;&gt;"",L278&lt;0),AND(N278&lt;&gt;"",N278&lt;0)),"EN RETARD",IF(OR(AND(L278&lt;&gt;"",L278&lt;=50),AND(N278&lt;&gt;"",N278&lt;=30)),"À prévoir","À jour")))</f>
        <v/>
      </c>
      <c r="P278" s="7" t="n"/>
      <c r="Q278" s="7" t="n"/>
    </row>
    <row r="279">
      <c r="A279" s="7" t="n"/>
      <c r="B279" s="7" t="n"/>
      <c r="C279" s="7" t="n"/>
      <c r="D279" s="7" t="n"/>
      <c r="E279" s="7" t="n"/>
      <c r="F279" s="7" t="n"/>
      <c r="G279" s="7" t="n"/>
      <c r="H279" s="7" t="n"/>
      <c r="I279" s="8" t="n"/>
      <c r="J279" s="7" t="n"/>
      <c r="K279" s="9">
        <f>IF(OR(F279="",H279=""),"",H279+F279)</f>
        <v/>
      </c>
      <c r="L279" s="9">
        <f>IF(OR(K279="",J279=""),"",K279-J279)</f>
        <v/>
      </c>
      <c r="M279" s="10">
        <f>IF(OR(G279="",I279=""),"",EDATE(I279,G279))</f>
        <v/>
      </c>
      <c r="N279" s="9">
        <f>IF(M279="","",M279-TODAY())</f>
        <v/>
      </c>
      <c r="O279" s="9">
        <f>IF(AND(L279="",N279=""),"",IF(OR(AND(L279&lt;&gt;"",L279&lt;0),AND(N279&lt;&gt;"",N279&lt;0)),"EN RETARD",IF(OR(AND(L279&lt;&gt;"",L279&lt;=50),AND(N279&lt;&gt;"",N279&lt;=30)),"À prévoir","À jour")))</f>
        <v/>
      </c>
      <c r="P279" s="7" t="n"/>
      <c r="Q279" s="7" t="n"/>
    </row>
    <row r="280">
      <c r="A280" s="7" t="n"/>
      <c r="B280" s="7" t="n"/>
      <c r="C280" s="7" t="n"/>
      <c r="D280" s="7" t="n"/>
      <c r="E280" s="7" t="n"/>
      <c r="F280" s="7" t="n"/>
      <c r="G280" s="7" t="n"/>
      <c r="H280" s="7" t="n"/>
      <c r="I280" s="8" t="n"/>
      <c r="J280" s="7" t="n"/>
      <c r="K280" s="9">
        <f>IF(OR(F280="",H280=""),"",H280+F280)</f>
        <v/>
      </c>
      <c r="L280" s="9">
        <f>IF(OR(K280="",J280=""),"",K280-J280)</f>
        <v/>
      </c>
      <c r="M280" s="10">
        <f>IF(OR(G280="",I280=""),"",EDATE(I280,G280))</f>
        <v/>
      </c>
      <c r="N280" s="9">
        <f>IF(M280="","",M280-TODAY())</f>
        <v/>
      </c>
      <c r="O280" s="9">
        <f>IF(AND(L280="",N280=""),"",IF(OR(AND(L280&lt;&gt;"",L280&lt;0),AND(N280&lt;&gt;"",N280&lt;0)),"EN RETARD",IF(OR(AND(L280&lt;&gt;"",L280&lt;=50),AND(N280&lt;&gt;"",N280&lt;=30)),"À prévoir","À jour")))</f>
        <v/>
      </c>
      <c r="P280" s="7" t="n"/>
      <c r="Q280" s="7" t="n"/>
    </row>
    <row r="281">
      <c r="A281" s="7" t="n"/>
      <c r="B281" s="7" t="n"/>
      <c r="C281" s="7" t="n"/>
      <c r="D281" s="7" t="n"/>
      <c r="E281" s="7" t="n"/>
      <c r="F281" s="7" t="n"/>
      <c r="G281" s="7" t="n"/>
      <c r="H281" s="7" t="n"/>
      <c r="I281" s="8" t="n"/>
      <c r="J281" s="7" t="n"/>
      <c r="K281" s="9">
        <f>IF(OR(F281="",H281=""),"",H281+F281)</f>
        <v/>
      </c>
      <c r="L281" s="9">
        <f>IF(OR(K281="",J281=""),"",K281-J281)</f>
        <v/>
      </c>
      <c r="M281" s="10">
        <f>IF(OR(G281="",I281=""),"",EDATE(I281,G281))</f>
        <v/>
      </c>
      <c r="N281" s="9">
        <f>IF(M281="","",M281-TODAY())</f>
        <v/>
      </c>
      <c r="O281" s="9">
        <f>IF(AND(L281="",N281=""),"",IF(OR(AND(L281&lt;&gt;"",L281&lt;0),AND(N281&lt;&gt;"",N281&lt;0)),"EN RETARD",IF(OR(AND(L281&lt;&gt;"",L281&lt;=50),AND(N281&lt;&gt;"",N281&lt;=30)),"À prévoir","À jour")))</f>
        <v/>
      </c>
      <c r="P281" s="7" t="n"/>
      <c r="Q281" s="7" t="n"/>
    </row>
    <row r="282">
      <c r="A282" s="7" t="n"/>
      <c r="B282" s="7" t="n"/>
      <c r="C282" s="7" t="n"/>
      <c r="D282" s="7" t="n"/>
      <c r="E282" s="7" t="n"/>
      <c r="F282" s="7" t="n"/>
      <c r="G282" s="7" t="n"/>
      <c r="H282" s="7" t="n"/>
      <c r="I282" s="8" t="n"/>
      <c r="J282" s="7" t="n"/>
      <c r="K282" s="9">
        <f>IF(OR(F282="",H282=""),"",H282+F282)</f>
        <v/>
      </c>
      <c r="L282" s="9">
        <f>IF(OR(K282="",J282=""),"",K282-J282)</f>
        <v/>
      </c>
      <c r="M282" s="10">
        <f>IF(OR(G282="",I282=""),"",EDATE(I282,G282))</f>
        <v/>
      </c>
      <c r="N282" s="9">
        <f>IF(M282="","",M282-TODAY())</f>
        <v/>
      </c>
      <c r="O282" s="9">
        <f>IF(AND(L282="",N282=""),"",IF(OR(AND(L282&lt;&gt;"",L282&lt;0),AND(N282&lt;&gt;"",N282&lt;0)),"EN RETARD",IF(OR(AND(L282&lt;&gt;"",L282&lt;=50),AND(N282&lt;&gt;"",N282&lt;=30)),"À prévoir","À jour")))</f>
        <v/>
      </c>
      <c r="P282" s="7" t="n"/>
      <c r="Q282" s="7" t="n"/>
    </row>
    <row r="283">
      <c r="A283" s="7" t="n"/>
      <c r="B283" s="7" t="n"/>
      <c r="C283" s="7" t="n"/>
      <c r="D283" s="7" t="n"/>
      <c r="E283" s="7" t="n"/>
      <c r="F283" s="7" t="n"/>
      <c r="G283" s="7" t="n"/>
      <c r="H283" s="7" t="n"/>
      <c r="I283" s="8" t="n"/>
      <c r="J283" s="7" t="n"/>
      <c r="K283" s="9">
        <f>IF(OR(F283="",H283=""),"",H283+F283)</f>
        <v/>
      </c>
      <c r="L283" s="9">
        <f>IF(OR(K283="",J283=""),"",K283-J283)</f>
        <v/>
      </c>
      <c r="M283" s="10">
        <f>IF(OR(G283="",I283=""),"",EDATE(I283,G283))</f>
        <v/>
      </c>
      <c r="N283" s="9">
        <f>IF(M283="","",M283-TODAY())</f>
        <v/>
      </c>
      <c r="O283" s="9">
        <f>IF(AND(L283="",N283=""),"",IF(OR(AND(L283&lt;&gt;"",L283&lt;0),AND(N283&lt;&gt;"",N283&lt;0)),"EN RETARD",IF(OR(AND(L283&lt;&gt;"",L283&lt;=50),AND(N283&lt;&gt;"",N283&lt;=30)),"À prévoir","À jour")))</f>
        <v/>
      </c>
      <c r="P283" s="7" t="n"/>
      <c r="Q283" s="7" t="n"/>
    </row>
    <row r="284">
      <c r="A284" s="7" t="n"/>
      <c r="B284" s="7" t="n"/>
      <c r="C284" s="7" t="n"/>
      <c r="D284" s="7" t="n"/>
      <c r="E284" s="7" t="n"/>
      <c r="F284" s="7" t="n"/>
      <c r="G284" s="7" t="n"/>
      <c r="H284" s="7" t="n"/>
      <c r="I284" s="8" t="n"/>
      <c r="J284" s="7" t="n"/>
      <c r="K284" s="9">
        <f>IF(OR(F284="",H284=""),"",H284+F284)</f>
        <v/>
      </c>
      <c r="L284" s="9">
        <f>IF(OR(K284="",J284=""),"",K284-J284)</f>
        <v/>
      </c>
      <c r="M284" s="10">
        <f>IF(OR(G284="",I284=""),"",EDATE(I284,G284))</f>
        <v/>
      </c>
      <c r="N284" s="9">
        <f>IF(M284="","",M284-TODAY())</f>
        <v/>
      </c>
      <c r="O284" s="9">
        <f>IF(AND(L284="",N284=""),"",IF(OR(AND(L284&lt;&gt;"",L284&lt;0),AND(N284&lt;&gt;"",N284&lt;0)),"EN RETARD",IF(OR(AND(L284&lt;&gt;"",L284&lt;=50),AND(N284&lt;&gt;"",N284&lt;=30)),"À prévoir","À jour")))</f>
        <v/>
      </c>
      <c r="P284" s="7" t="n"/>
      <c r="Q284" s="7" t="n"/>
    </row>
    <row r="285">
      <c r="A285" s="7" t="n"/>
      <c r="B285" s="7" t="n"/>
      <c r="C285" s="7" t="n"/>
      <c r="D285" s="7" t="n"/>
      <c r="E285" s="7" t="n"/>
      <c r="F285" s="7" t="n"/>
      <c r="G285" s="7" t="n"/>
      <c r="H285" s="7" t="n"/>
      <c r="I285" s="8" t="n"/>
      <c r="J285" s="7" t="n"/>
      <c r="K285" s="9">
        <f>IF(OR(F285="",H285=""),"",H285+F285)</f>
        <v/>
      </c>
      <c r="L285" s="9">
        <f>IF(OR(K285="",J285=""),"",K285-J285)</f>
        <v/>
      </c>
      <c r="M285" s="10">
        <f>IF(OR(G285="",I285=""),"",EDATE(I285,G285))</f>
        <v/>
      </c>
      <c r="N285" s="9">
        <f>IF(M285="","",M285-TODAY())</f>
        <v/>
      </c>
      <c r="O285" s="9">
        <f>IF(AND(L285="",N285=""),"",IF(OR(AND(L285&lt;&gt;"",L285&lt;0),AND(N285&lt;&gt;"",N285&lt;0)),"EN RETARD",IF(OR(AND(L285&lt;&gt;"",L285&lt;=50),AND(N285&lt;&gt;"",N285&lt;=30)),"À prévoir","À jour")))</f>
        <v/>
      </c>
      <c r="P285" s="7" t="n"/>
      <c r="Q285" s="7" t="n"/>
    </row>
    <row r="286">
      <c r="A286" s="7" t="n"/>
      <c r="B286" s="7" t="n"/>
      <c r="C286" s="7" t="n"/>
      <c r="D286" s="7" t="n"/>
      <c r="E286" s="7" t="n"/>
      <c r="F286" s="7" t="n"/>
      <c r="G286" s="7" t="n"/>
      <c r="H286" s="7" t="n"/>
      <c r="I286" s="8" t="n"/>
      <c r="J286" s="7" t="n"/>
      <c r="K286" s="9">
        <f>IF(OR(F286="",H286=""),"",H286+F286)</f>
        <v/>
      </c>
      <c r="L286" s="9">
        <f>IF(OR(K286="",J286=""),"",K286-J286)</f>
        <v/>
      </c>
      <c r="M286" s="10">
        <f>IF(OR(G286="",I286=""),"",EDATE(I286,G286))</f>
        <v/>
      </c>
      <c r="N286" s="9">
        <f>IF(M286="","",M286-TODAY())</f>
        <v/>
      </c>
      <c r="O286" s="9">
        <f>IF(AND(L286="",N286=""),"",IF(OR(AND(L286&lt;&gt;"",L286&lt;0),AND(N286&lt;&gt;"",N286&lt;0)),"EN RETARD",IF(OR(AND(L286&lt;&gt;"",L286&lt;=50),AND(N286&lt;&gt;"",N286&lt;=30)),"À prévoir","À jour")))</f>
        <v/>
      </c>
      <c r="P286" s="7" t="n"/>
      <c r="Q286" s="7" t="n"/>
    </row>
    <row r="287">
      <c r="A287" s="7" t="n"/>
      <c r="B287" s="7" t="n"/>
      <c r="C287" s="7" t="n"/>
      <c r="D287" s="7" t="n"/>
      <c r="E287" s="7" t="n"/>
      <c r="F287" s="7" t="n"/>
      <c r="G287" s="7" t="n"/>
      <c r="H287" s="7" t="n"/>
      <c r="I287" s="8" t="n"/>
      <c r="J287" s="7" t="n"/>
      <c r="K287" s="9">
        <f>IF(OR(F287="",H287=""),"",H287+F287)</f>
        <v/>
      </c>
      <c r="L287" s="9">
        <f>IF(OR(K287="",J287=""),"",K287-J287)</f>
        <v/>
      </c>
      <c r="M287" s="10">
        <f>IF(OR(G287="",I287=""),"",EDATE(I287,G287))</f>
        <v/>
      </c>
      <c r="N287" s="9">
        <f>IF(M287="","",M287-TODAY())</f>
        <v/>
      </c>
      <c r="O287" s="9">
        <f>IF(AND(L287="",N287=""),"",IF(OR(AND(L287&lt;&gt;"",L287&lt;0),AND(N287&lt;&gt;"",N287&lt;0)),"EN RETARD",IF(OR(AND(L287&lt;&gt;"",L287&lt;=50),AND(N287&lt;&gt;"",N287&lt;=30)),"À prévoir","À jour")))</f>
        <v/>
      </c>
      <c r="P287" s="7" t="n"/>
      <c r="Q287" s="7" t="n"/>
    </row>
    <row r="288">
      <c r="A288" s="7" t="n"/>
      <c r="B288" s="7" t="n"/>
      <c r="C288" s="7" t="n"/>
      <c r="D288" s="7" t="n"/>
      <c r="E288" s="7" t="n"/>
      <c r="F288" s="7" t="n"/>
      <c r="G288" s="7" t="n"/>
      <c r="H288" s="7" t="n"/>
      <c r="I288" s="8" t="n"/>
      <c r="J288" s="7" t="n"/>
      <c r="K288" s="9">
        <f>IF(OR(F288="",H288=""),"",H288+F288)</f>
        <v/>
      </c>
      <c r="L288" s="9">
        <f>IF(OR(K288="",J288=""),"",K288-J288)</f>
        <v/>
      </c>
      <c r="M288" s="10">
        <f>IF(OR(G288="",I288=""),"",EDATE(I288,G288))</f>
        <v/>
      </c>
      <c r="N288" s="9">
        <f>IF(M288="","",M288-TODAY())</f>
        <v/>
      </c>
      <c r="O288" s="9">
        <f>IF(AND(L288="",N288=""),"",IF(OR(AND(L288&lt;&gt;"",L288&lt;0),AND(N288&lt;&gt;"",N288&lt;0)),"EN RETARD",IF(OR(AND(L288&lt;&gt;"",L288&lt;=50),AND(N288&lt;&gt;"",N288&lt;=30)),"À prévoir","À jour")))</f>
        <v/>
      </c>
      <c r="P288" s="7" t="n"/>
      <c r="Q288" s="7" t="n"/>
    </row>
    <row r="289">
      <c r="A289" s="7" t="n"/>
      <c r="B289" s="7" t="n"/>
      <c r="C289" s="7" t="n"/>
      <c r="D289" s="7" t="n"/>
      <c r="E289" s="7" t="n"/>
      <c r="F289" s="7" t="n"/>
      <c r="G289" s="7" t="n"/>
      <c r="H289" s="7" t="n"/>
      <c r="I289" s="8" t="n"/>
      <c r="J289" s="7" t="n"/>
      <c r="K289" s="9">
        <f>IF(OR(F289="",H289=""),"",H289+F289)</f>
        <v/>
      </c>
      <c r="L289" s="9">
        <f>IF(OR(K289="",J289=""),"",K289-J289)</f>
        <v/>
      </c>
      <c r="M289" s="10">
        <f>IF(OR(G289="",I289=""),"",EDATE(I289,G289))</f>
        <v/>
      </c>
      <c r="N289" s="9">
        <f>IF(M289="","",M289-TODAY())</f>
        <v/>
      </c>
      <c r="O289" s="9">
        <f>IF(AND(L289="",N289=""),"",IF(OR(AND(L289&lt;&gt;"",L289&lt;0),AND(N289&lt;&gt;"",N289&lt;0)),"EN RETARD",IF(OR(AND(L289&lt;&gt;"",L289&lt;=50),AND(N289&lt;&gt;"",N289&lt;=30)),"À prévoir","À jour")))</f>
        <v/>
      </c>
      <c r="P289" s="7" t="n"/>
      <c r="Q289" s="7" t="n"/>
    </row>
    <row r="290">
      <c r="A290" s="7" t="n"/>
      <c r="B290" s="7" t="n"/>
      <c r="C290" s="7" t="n"/>
      <c r="D290" s="7" t="n"/>
      <c r="E290" s="7" t="n"/>
      <c r="F290" s="7" t="n"/>
      <c r="G290" s="7" t="n"/>
      <c r="H290" s="7" t="n"/>
      <c r="I290" s="8" t="n"/>
      <c r="J290" s="7" t="n"/>
      <c r="K290" s="9">
        <f>IF(OR(F290="",H290=""),"",H290+F290)</f>
        <v/>
      </c>
      <c r="L290" s="9">
        <f>IF(OR(K290="",J290=""),"",K290-J290)</f>
        <v/>
      </c>
      <c r="M290" s="10">
        <f>IF(OR(G290="",I290=""),"",EDATE(I290,G290))</f>
        <v/>
      </c>
      <c r="N290" s="9">
        <f>IF(M290="","",M290-TODAY())</f>
        <v/>
      </c>
      <c r="O290" s="9">
        <f>IF(AND(L290="",N290=""),"",IF(OR(AND(L290&lt;&gt;"",L290&lt;0),AND(N290&lt;&gt;"",N290&lt;0)),"EN RETARD",IF(OR(AND(L290&lt;&gt;"",L290&lt;=50),AND(N290&lt;&gt;"",N290&lt;=30)),"À prévoir","À jour")))</f>
        <v/>
      </c>
      <c r="P290" s="7" t="n"/>
      <c r="Q290" s="7" t="n"/>
    </row>
    <row r="291">
      <c r="A291" s="7" t="n"/>
      <c r="B291" s="7" t="n"/>
      <c r="C291" s="7" t="n"/>
      <c r="D291" s="7" t="n"/>
      <c r="E291" s="7" t="n"/>
      <c r="F291" s="7" t="n"/>
      <c r="G291" s="7" t="n"/>
      <c r="H291" s="7" t="n"/>
      <c r="I291" s="8" t="n"/>
      <c r="J291" s="7" t="n"/>
      <c r="K291" s="9">
        <f>IF(OR(F291="",H291=""),"",H291+F291)</f>
        <v/>
      </c>
      <c r="L291" s="9">
        <f>IF(OR(K291="",J291=""),"",K291-J291)</f>
        <v/>
      </c>
      <c r="M291" s="10">
        <f>IF(OR(G291="",I291=""),"",EDATE(I291,G291))</f>
        <v/>
      </c>
      <c r="N291" s="9">
        <f>IF(M291="","",M291-TODAY())</f>
        <v/>
      </c>
      <c r="O291" s="9">
        <f>IF(AND(L291="",N291=""),"",IF(OR(AND(L291&lt;&gt;"",L291&lt;0),AND(N291&lt;&gt;"",N291&lt;0)),"EN RETARD",IF(OR(AND(L291&lt;&gt;"",L291&lt;=50),AND(N291&lt;&gt;"",N291&lt;=30)),"À prévoir","À jour")))</f>
        <v/>
      </c>
      <c r="P291" s="7" t="n"/>
      <c r="Q291" s="7" t="n"/>
    </row>
    <row r="292">
      <c r="A292" s="7" t="n"/>
      <c r="B292" s="7" t="n"/>
      <c r="C292" s="7" t="n"/>
      <c r="D292" s="7" t="n"/>
      <c r="E292" s="7" t="n"/>
      <c r="F292" s="7" t="n"/>
      <c r="G292" s="7" t="n"/>
      <c r="H292" s="7" t="n"/>
      <c r="I292" s="8" t="n"/>
      <c r="J292" s="7" t="n"/>
      <c r="K292" s="9">
        <f>IF(OR(F292="",H292=""),"",H292+F292)</f>
        <v/>
      </c>
      <c r="L292" s="9">
        <f>IF(OR(K292="",J292=""),"",K292-J292)</f>
        <v/>
      </c>
      <c r="M292" s="10">
        <f>IF(OR(G292="",I292=""),"",EDATE(I292,G292))</f>
        <v/>
      </c>
      <c r="N292" s="9">
        <f>IF(M292="","",M292-TODAY())</f>
        <v/>
      </c>
      <c r="O292" s="9">
        <f>IF(AND(L292="",N292=""),"",IF(OR(AND(L292&lt;&gt;"",L292&lt;0),AND(N292&lt;&gt;"",N292&lt;0)),"EN RETARD",IF(OR(AND(L292&lt;&gt;"",L292&lt;=50),AND(N292&lt;&gt;"",N292&lt;=30)),"À prévoir","À jour")))</f>
        <v/>
      </c>
      <c r="P292" s="7" t="n"/>
      <c r="Q292" s="7" t="n"/>
    </row>
    <row r="293">
      <c r="A293" s="7" t="n"/>
      <c r="B293" s="7" t="n"/>
      <c r="C293" s="7" t="n"/>
      <c r="D293" s="7" t="n"/>
      <c r="E293" s="7" t="n"/>
      <c r="F293" s="7" t="n"/>
      <c r="G293" s="7" t="n"/>
      <c r="H293" s="7" t="n"/>
      <c r="I293" s="8" t="n"/>
      <c r="J293" s="7" t="n"/>
      <c r="K293" s="9">
        <f>IF(OR(F293="",H293=""),"",H293+F293)</f>
        <v/>
      </c>
      <c r="L293" s="9">
        <f>IF(OR(K293="",J293=""),"",K293-J293)</f>
        <v/>
      </c>
      <c r="M293" s="10">
        <f>IF(OR(G293="",I293=""),"",EDATE(I293,G293))</f>
        <v/>
      </c>
      <c r="N293" s="9">
        <f>IF(M293="","",M293-TODAY())</f>
        <v/>
      </c>
      <c r="O293" s="9">
        <f>IF(AND(L293="",N293=""),"",IF(OR(AND(L293&lt;&gt;"",L293&lt;0),AND(N293&lt;&gt;"",N293&lt;0)),"EN RETARD",IF(OR(AND(L293&lt;&gt;"",L293&lt;=50),AND(N293&lt;&gt;"",N293&lt;=30)),"À prévoir","À jour")))</f>
        <v/>
      </c>
      <c r="P293" s="7" t="n"/>
      <c r="Q293" s="7" t="n"/>
    </row>
    <row r="294">
      <c r="A294" s="7" t="n"/>
      <c r="B294" s="7" t="n"/>
      <c r="C294" s="7" t="n"/>
      <c r="D294" s="7" t="n"/>
      <c r="E294" s="7" t="n"/>
      <c r="F294" s="7" t="n"/>
      <c r="G294" s="7" t="n"/>
      <c r="H294" s="7" t="n"/>
      <c r="I294" s="8" t="n"/>
      <c r="J294" s="7" t="n"/>
      <c r="K294" s="9">
        <f>IF(OR(F294="",H294=""),"",H294+F294)</f>
        <v/>
      </c>
      <c r="L294" s="9">
        <f>IF(OR(K294="",J294=""),"",K294-J294)</f>
        <v/>
      </c>
      <c r="M294" s="10">
        <f>IF(OR(G294="",I294=""),"",EDATE(I294,G294))</f>
        <v/>
      </c>
      <c r="N294" s="9">
        <f>IF(M294="","",M294-TODAY())</f>
        <v/>
      </c>
      <c r="O294" s="9">
        <f>IF(AND(L294="",N294=""),"",IF(OR(AND(L294&lt;&gt;"",L294&lt;0),AND(N294&lt;&gt;"",N294&lt;0)),"EN RETARD",IF(OR(AND(L294&lt;&gt;"",L294&lt;=50),AND(N294&lt;&gt;"",N294&lt;=30)),"À prévoir","À jour")))</f>
        <v/>
      </c>
      <c r="P294" s="7" t="n"/>
      <c r="Q294" s="7" t="n"/>
    </row>
    <row r="295">
      <c r="A295" s="7" t="n"/>
      <c r="B295" s="7" t="n"/>
      <c r="C295" s="7" t="n"/>
      <c r="D295" s="7" t="n"/>
      <c r="E295" s="7" t="n"/>
      <c r="F295" s="7" t="n"/>
      <c r="G295" s="7" t="n"/>
      <c r="H295" s="7" t="n"/>
      <c r="I295" s="8" t="n"/>
      <c r="J295" s="7" t="n"/>
      <c r="K295" s="9">
        <f>IF(OR(F295="",H295=""),"",H295+F295)</f>
        <v/>
      </c>
      <c r="L295" s="9">
        <f>IF(OR(K295="",J295=""),"",K295-J295)</f>
        <v/>
      </c>
      <c r="M295" s="10">
        <f>IF(OR(G295="",I295=""),"",EDATE(I295,G295))</f>
        <v/>
      </c>
      <c r="N295" s="9">
        <f>IF(M295="","",M295-TODAY())</f>
        <v/>
      </c>
      <c r="O295" s="9">
        <f>IF(AND(L295="",N295=""),"",IF(OR(AND(L295&lt;&gt;"",L295&lt;0),AND(N295&lt;&gt;"",N295&lt;0)),"EN RETARD",IF(OR(AND(L295&lt;&gt;"",L295&lt;=50),AND(N295&lt;&gt;"",N295&lt;=30)),"À prévoir","À jour")))</f>
        <v/>
      </c>
      <c r="P295" s="7" t="n"/>
      <c r="Q295" s="7" t="n"/>
    </row>
    <row r="296">
      <c r="A296" s="7" t="n"/>
      <c r="B296" s="7" t="n"/>
      <c r="C296" s="7" t="n"/>
      <c r="D296" s="7" t="n"/>
      <c r="E296" s="7" t="n"/>
      <c r="F296" s="7" t="n"/>
      <c r="G296" s="7" t="n"/>
      <c r="H296" s="7" t="n"/>
      <c r="I296" s="8" t="n"/>
      <c r="J296" s="7" t="n"/>
      <c r="K296" s="9">
        <f>IF(OR(F296="",H296=""),"",H296+F296)</f>
        <v/>
      </c>
      <c r="L296" s="9">
        <f>IF(OR(K296="",J296=""),"",K296-J296)</f>
        <v/>
      </c>
      <c r="M296" s="10">
        <f>IF(OR(G296="",I296=""),"",EDATE(I296,G296))</f>
        <v/>
      </c>
      <c r="N296" s="9">
        <f>IF(M296="","",M296-TODAY())</f>
        <v/>
      </c>
      <c r="O296" s="9">
        <f>IF(AND(L296="",N296=""),"",IF(OR(AND(L296&lt;&gt;"",L296&lt;0),AND(N296&lt;&gt;"",N296&lt;0)),"EN RETARD",IF(OR(AND(L296&lt;&gt;"",L296&lt;=50),AND(N296&lt;&gt;"",N296&lt;=30)),"À prévoir","À jour")))</f>
        <v/>
      </c>
      <c r="P296" s="7" t="n"/>
      <c r="Q296" s="7" t="n"/>
    </row>
    <row r="297">
      <c r="A297" s="7" t="n"/>
      <c r="B297" s="7" t="n"/>
      <c r="C297" s="7" t="n"/>
      <c r="D297" s="7" t="n"/>
      <c r="E297" s="7" t="n"/>
      <c r="F297" s="7" t="n"/>
      <c r="G297" s="7" t="n"/>
      <c r="H297" s="7" t="n"/>
      <c r="I297" s="8" t="n"/>
      <c r="J297" s="7" t="n"/>
      <c r="K297" s="9">
        <f>IF(OR(F297="",H297=""),"",H297+F297)</f>
        <v/>
      </c>
      <c r="L297" s="9">
        <f>IF(OR(K297="",J297=""),"",K297-J297)</f>
        <v/>
      </c>
      <c r="M297" s="10">
        <f>IF(OR(G297="",I297=""),"",EDATE(I297,G297))</f>
        <v/>
      </c>
      <c r="N297" s="9">
        <f>IF(M297="","",M297-TODAY())</f>
        <v/>
      </c>
      <c r="O297" s="9">
        <f>IF(AND(L297="",N297=""),"",IF(OR(AND(L297&lt;&gt;"",L297&lt;0),AND(N297&lt;&gt;"",N297&lt;0)),"EN RETARD",IF(OR(AND(L297&lt;&gt;"",L297&lt;=50),AND(N297&lt;&gt;"",N297&lt;=30)),"À prévoir","À jour")))</f>
        <v/>
      </c>
      <c r="P297" s="7" t="n"/>
      <c r="Q297" s="7" t="n"/>
    </row>
    <row r="298">
      <c r="A298" s="7" t="n"/>
      <c r="B298" s="7" t="n"/>
      <c r="C298" s="7" t="n"/>
      <c r="D298" s="7" t="n"/>
      <c r="E298" s="7" t="n"/>
      <c r="F298" s="7" t="n"/>
      <c r="G298" s="7" t="n"/>
      <c r="H298" s="7" t="n"/>
      <c r="I298" s="8" t="n"/>
      <c r="J298" s="7" t="n"/>
      <c r="K298" s="9">
        <f>IF(OR(F298="",H298=""),"",H298+F298)</f>
        <v/>
      </c>
      <c r="L298" s="9">
        <f>IF(OR(K298="",J298=""),"",K298-J298)</f>
        <v/>
      </c>
      <c r="M298" s="10">
        <f>IF(OR(G298="",I298=""),"",EDATE(I298,G298))</f>
        <v/>
      </c>
      <c r="N298" s="9">
        <f>IF(M298="","",M298-TODAY())</f>
        <v/>
      </c>
      <c r="O298" s="9">
        <f>IF(AND(L298="",N298=""),"",IF(OR(AND(L298&lt;&gt;"",L298&lt;0),AND(N298&lt;&gt;"",N298&lt;0)),"EN RETARD",IF(OR(AND(L298&lt;&gt;"",L298&lt;=50),AND(N298&lt;&gt;"",N298&lt;=30)),"À prévoir","À jour")))</f>
        <v/>
      </c>
      <c r="P298" s="7" t="n"/>
      <c r="Q298" s="7" t="n"/>
    </row>
    <row r="299">
      <c r="A299" s="7" t="n"/>
      <c r="B299" s="7" t="n"/>
      <c r="C299" s="7" t="n"/>
      <c r="D299" s="7" t="n"/>
      <c r="E299" s="7" t="n"/>
      <c r="F299" s="7" t="n"/>
      <c r="G299" s="7" t="n"/>
      <c r="H299" s="7" t="n"/>
      <c r="I299" s="8" t="n"/>
      <c r="J299" s="7" t="n"/>
      <c r="K299" s="9">
        <f>IF(OR(F299="",H299=""),"",H299+F299)</f>
        <v/>
      </c>
      <c r="L299" s="9">
        <f>IF(OR(K299="",J299=""),"",K299-J299)</f>
        <v/>
      </c>
      <c r="M299" s="10">
        <f>IF(OR(G299="",I299=""),"",EDATE(I299,G299))</f>
        <v/>
      </c>
      <c r="N299" s="9">
        <f>IF(M299="","",M299-TODAY())</f>
        <v/>
      </c>
      <c r="O299" s="9">
        <f>IF(AND(L299="",N299=""),"",IF(OR(AND(L299&lt;&gt;"",L299&lt;0),AND(N299&lt;&gt;"",N299&lt;0)),"EN RETARD",IF(OR(AND(L299&lt;&gt;"",L299&lt;=50),AND(N299&lt;&gt;"",N299&lt;=30)),"À prévoir","À jour")))</f>
        <v/>
      </c>
      <c r="P299" s="7" t="n"/>
      <c r="Q299" s="7" t="n"/>
    </row>
    <row r="300">
      <c r="A300" s="7" t="n"/>
      <c r="B300" s="7" t="n"/>
      <c r="C300" s="7" t="n"/>
      <c r="D300" s="7" t="n"/>
      <c r="E300" s="7" t="n"/>
      <c r="F300" s="7" t="n"/>
      <c r="G300" s="7" t="n"/>
      <c r="H300" s="7" t="n"/>
      <c r="I300" s="8" t="n"/>
      <c r="J300" s="7" t="n"/>
      <c r="K300" s="9">
        <f>IF(OR(F300="",H300=""),"",H300+F300)</f>
        <v/>
      </c>
      <c r="L300" s="9">
        <f>IF(OR(K300="",J300=""),"",K300-J300)</f>
        <v/>
      </c>
      <c r="M300" s="10">
        <f>IF(OR(G300="",I300=""),"",EDATE(I300,G300))</f>
        <v/>
      </c>
      <c r="N300" s="9">
        <f>IF(M300="","",M300-TODAY())</f>
        <v/>
      </c>
      <c r="O300" s="9">
        <f>IF(AND(L300="",N300=""),"",IF(OR(AND(L300&lt;&gt;"",L300&lt;0),AND(N300&lt;&gt;"",N300&lt;0)),"EN RETARD",IF(OR(AND(L300&lt;&gt;"",L300&lt;=50),AND(N300&lt;&gt;"",N300&lt;=30)),"À prévoir","À jour")))</f>
        <v/>
      </c>
      <c r="P300" s="7" t="n"/>
      <c r="Q300" s="7" t="n"/>
    </row>
    <row r="301">
      <c r="A301" s="7" t="n"/>
      <c r="B301" s="7" t="n"/>
      <c r="C301" s="7" t="n"/>
      <c r="D301" s="7" t="n"/>
      <c r="E301" s="7" t="n"/>
      <c r="F301" s="7" t="n"/>
      <c r="G301" s="7" t="n"/>
      <c r="H301" s="7" t="n"/>
      <c r="I301" s="8" t="n"/>
      <c r="J301" s="7" t="n"/>
      <c r="K301" s="9">
        <f>IF(OR(F301="",H301=""),"",H301+F301)</f>
        <v/>
      </c>
      <c r="L301" s="9">
        <f>IF(OR(K301="",J301=""),"",K301-J301)</f>
        <v/>
      </c>
      <c r="M301" s="10">
        <f>IF(OR(G301="",I301=""),"",EDATE(I301,G301))</f>
        <v/>
      </c>
      <c r="N301" s="9">
        <f>IF(M301="","",M301-TODAY())</f>
        <v/>
      </c>
      <c r="O301" s="9">
        <f>IF(AND(L301="",N301=""),"",IF(OR(AND(L301&lt;&gt;"",L301&lt;0),AND(N301&lt;&gt;"",N301&lt;0)),"EN RETARD",IF(OR(AND(L301&lt;&gt;"",L301&lt;=50),AND(N301&lt;&gt;"",N301&lt;=30)),"À prévoir","À jour")))</f>
        <v/>
      </c>
      <c r="P301" s="7" t="n"/>
      <c r="Q301" s="7" t="n"/>
    </row>
    <row r="302">
      <c r="A302" s="7" t="n"/>
      <c r="B302" s="7" t="n"/>
      <c r="C302" s="7" t="n"/>
      <c r="D302" s="7" t="n"/>
      <c r="E302" s="7" t="n"/>
      <c r="F302" s="7" t="n"/>
      <c r="G302" s="7" t="n"/>
      <c r="H302" s="7" t="n"/>
      <c r="I302" s="8" t="n"/>
      <c r="J302" s="7" t="n"/>
      <c r="K302" s="9">
        <f>IF(OR(F302="",H302=""),"",H302+F302)</f>
        <v/>
      </c>
      <c r="L302" s="9">
        <f>IF(OR(K302="",J302=""),"",K302-J302)</f>
        <v/>
      </c>
      <c r="M302" s="10">
        <f>IF(OR(G302="",I302=""),"",EDATE(I302,G302))</f>
        <v/>
      </c>
      <c r="N302" s="9">
        <f>IF(M302="","",M302-TODAY())</f>
        <v/>
      </c>
      <c r="O302" s="9">
        <f>IF(AND(L302="",N302=""),"",IF(OR(AND(L302&lt;&gt;"",L302&lt;0),AND(N302&lt;&gt;"",N302&lt;0)),"EN RETARD",IF(OR(AND(L302&lt;&gt;"",L302&lt;=50),AND(N302&lt;&gt;"",N302&lt;=30)),"À prévoir","À jour")))</f>
        <v/>
      </c>
      <c r="P302" s="7" t="n"/>
      <c r="Q302" s="7" t="n"/>
    </row>
    <row r="303">
      <c r="A303" s="7" t="n"/>
      <c r="B303" s="7" t="n"/>
      <c r="C303" s="7" t="n"/>
      <c r="D303" s="7" t="n"/>
      <c r="E303" s="7" t="n"/>
      <c r="F303" s="7" t="n"/>
      <c r="G303" s="7" t="n"/>
      <c r="H303" s="7" t="n"/>
      <c r="I303" s="8" t="n"/>
      <c r="J303" s="7" t="n"/>
      <c r="K303" s="9">
        <f>IF(OR(F303="",H303=""),"",H303+F303)</f>
        <v/>
      </c>
      <c r="L303" s="9">
        <f>IF(OR(K303="",J303=""),"",K303-J303)</f>
        <v/>
      </c>
      <c r="M303" s="10">
        <f>IF(OR(G303="",I303=""),"",EDATE(I303,G303))</f>
        <v/>
      </c>
      <c r="N303" s="9">
        <f>IF(M303="","",M303-TODAY())</f>
        <v/>
      </c>
      <c r="O303" s="9">
        <f>IF(AND(L303="",N303=""),"",IF(OR(AND(L303&lt;&gt;"",L303&lt;0),AND(N303&lt;&gt;"",N303&lt;0)),"EN RETARD",IF(OR(AND(L303&lt;&gt;"",L303&lt;=50),AND(N303&lt;&gt;"",N303&lt;=30)),"À prévoir","À jour")))</f>
        <v/>
      </c>
      <c r="P303" s="7" t="n"/>
      <c r="Q303" s="7" t="n"/>
    </row>
    <row r="304">
      <c r="A304" s="7" t="n"/>
      <c r="B304" s="7" t="n"/>
      <c r="C304" s="7" t="n"/>
      <c r="D304" s="7" t="n"/>
      <c r="E304" s="7" t="n"/>
      <c r="F304" s="7" t="n"/>
      <c r="G304" s="7" t="n"/>
      <c r="H304" s="7" t="n"/>
      <c r="I304" s="8" t="n"/>
      <c r="J304" s="7" t="n"/>
      <c r="K304" s="9">
        <f>IF(OR(F304="",H304=""),"",H304+F304)</f>
        <v/>
      </c>
      <c r="L304" s="9">
        <f>IF(OR(K304="",J304=""),"",K304-J304)</f>
        <v/>
      </c>
      <c r="M304" s="10">
        <f>IF(OR(G304="",I304=""),"",EDATE(I304,G304))</f>
        <v/>
      </c>
      <c r="N304" s="9">
        <f>IF(M304="","",M304-TODAY())</f>
        <v/>
      </c>
      <c r="O304" s="9">
        <f>IF(AND(L304="",N304=""),"",IF(OR(AND(L304&lt;&gt;"",L304&lt;0),AND(N304&lt;&gt;"",N304&lt;0)),"EN RETARD",IF(OR(AND(L304&lt;&gt;"",L304&lt;=50),AND(N304&lt;&gt;"",N304&lt;=30)),"À prévoir","À jour")))</f>
        <v/>
      </c>
      <c r="P304" s="7" t="n"/>
      <c r="Q304" s="7" t="n"/>
    </row>
    <row r="305">
      <c r="A305" s="7" t="n"/>
      <c r="B305" s="7" t="n"/>
      <c r="C305" s="7" t="n"/>
      <c r="D305" s="7" t="n"/>
      <c r="E305" s="7" t="n"/>
      <c r="F305" s="7" t="n"/>
      <c r="G305" s="7" t="n"/>
      <c r="H305" s="7" t="n"/>
      <c r="I305" s="8" t="n"/>
      <c r="J305" s="7" t="n"/>
      <c r="K305" s="9">
        <f>IF(OR(F305="",H305=""),"",H305+F305)</f>
        <v/>
      </c>
      <c r="L305" s="9">
        <f>IF(OR(K305="",J305=""),"",K305-J305)</f>
        <v/>
      </c>
      <c r="M305" s="10">
        <f>IF(OR(G305="",I305=""),"",EDATE(I305,G305))</f>
        <v/>
      </c>
      <c r="N305" s="9">
        <f>IF(M305="","",M305-TODAY())</f>
        <v/>
      </c>
      <c r="O305" s="9">
        <f>IF(AND(L305="",N305=""),"",IF(OR(AND(L305&lt;&gt;"",L305&lt;0),AND(N305&lt;&gt;"",N305&lt;0)),"EN RETARD",IF(OR(AND(L305&lt;&gt;"",L305&lt;=50),AND(N305&lt;&gt;"",N305&lt;=30)),"À prévoir","À jour")))</f>
        <v/>
      </c>
      <c r="P305" s="7" t="n"/>
      <c r="Q305" s="7" t="n"/>
    </row>
    <row r="306">
      <c r="A306" s="7" t="n"/>
      <c r="B306" s="7" t="n"/>
      <c r="C306" s="7" t="n"/>
      <c r="D306" s="7" t="n"/>
      <c r="E306" s="7" t="n"/>
      <c r="F306" s="7" t="n"/>
      <c r="G306" s="7" t="n"/>
      <c r="H306" s="7" t="n"/>
      <c r="I306" s="8" t="n"/>
      <c r="J306" s="7" t="n"/>
      <c r="K306" s="9">
        <f>IF(OR(F306="",H306=""),"",H306+F306)</f>
        <v/>
      </c>
      <c r="L306" s="9">
        <f>IF(OR(K306="",J306=""),"",K306-J306)</f>
        <v/>
      </c>
      <c r="M306" s="10">
        <f>IF(OR(G306="",I306=""),"",EDATE(I306,G306))</f>
        <v/>
      </c>
      <c r="N306" s="9">
        <f>IF(M306="","",M306-TODAY())</f>
        <v/>
      </c>
      <c r="O306" s="9">
        <f>IF(AND(L306="",N306=""),"",IF(OR(AND(L306&lt;&gt;"",L306&lt;0),AND(N306&lt;&gt;"",N306&lt;0)),"EN RETARD",IF(OR(AND(L306&lt;&gt;"",L306&lt;=50),AND(N306&lt;&gt;"",N306&lt;=30)),"À prévoir","À jour")))</f>
        <v/>
      </c>
      <c r="P306" s="7" t="n"/>
      <c r="Q306" s="7" t="n"/>
    </row>
    <row r="307">
      <c r="A307" s="7" t="n"/>
      <c r="B307" s="7" t="n"/>
      <c r="C307" s="7" t="n"/>
      <c r="D307" s="7" t="n"/>
      <c r="E307" s="7" t="n"/>
      <c r="F307" s="7" t="n"/>
      <c r="G307" s="7" t="n"/>
      <c r="H307" s="7" t="n"/>
      <c r="I307" s="8" t="n"/>
      <c r="J307" s="7" t="n"/>
      <c r="K307" s="9">
        <f>IF(OR(F307="",H307=""),"",H307+F307)</f>
        <v/>
      </c>
      <c r="L307" s="9">
        <f>IF(OR(K307="",J307=""),"",K307-J307)</f>
        <v/>
      </c>
      <c r="M307" s="10">
        <f>IF(OR(G307="",I307=""),"",EDATE(I307,G307))</f>
        <v/>
      </c>
      <c r="N307" s="9">
        <f>IF(M307="","",M307-TODAY())</f>
        <v/>
      </c>
      <c r="O307" s="9">
        <f>IF(AND(L307="",N307=""),"",IF(OR(AND(L307&lt;&gt;"",L307&lt;0),AND(N307&lt;&gt;"",N307&lt;0)),"EN RETARD",IF(OR(AND(L307&lt;&gt;"",L307&lt;=50),AND(N307&lt;&gt;"",N307&lt;=30)),"À prévoir","À jour")))</f>
        <v/>
      </c>
      <c r="P307" s="7" t="n"/>
      <c r="Q307" s="7" t="n"/>
    </row>
    <row r="308">
      <c r="A308" s="7" t="n"/>
      <c r="B308" s="7" t="n"/>
      <c r="C308" s="7" t="n"/>
      <c r="D308" s="7" t="n"/>
      <c r="E308" s="7" t="n"/>
      <c r="F308" s="7" t="n"/>
      <c r="G308" s="7" t="n"/>
      <c r="H308" s="7" t="n"/>
      <c r="I308" s="8" t="n"/>
      <c r="J308" s="7" t="n"/>
      <c r="K308" s="9">
        <f>IF(OR(F308="",H308=""),"",H308+F308)</f>
        <v/>
      </c>
      <c r="L308" s="9">
        <f>IF(OR(K308="",J308=""),"",K308-J308)</f>
        <v/>
      </c>
      <c r="M308" s="10">
        <f>IF(OR(G308="",I308=""),"",EDATE(I308,G308))</f>
        <v/>
      </c>
      <c r="N308" s="9">
        <f>IF(M308="","",M308-TODAY())</f>
        <v/>
      </c>
      <c r="O308" s="9">
        <f>IF(AND(L308="",N308=""),"",IF(OR(AND(L308&lt;&gt;"",L308&lt;0),AND(N308&lt;&gt;"",N308&lt;0)),"EN RETARD",IF(OR(AND(L308&lt;&gt;"",L308&lt;=50),AND(N308&lt;&gt;"",N308&lt;=30)),"À prévoir","À jour")))</f>
        <v/>
      </c>
      <c r="P308" s="7" t="n"/>
      <c r="Q308" s="7" t="n"/>
    </row>
    <row r="309">
      <c r="A309" s="7" t="n"/>
      <c r="B309" s="7" t="n"/>
      <c r="C309" s="7" t="n"/>
      <c r="D309" s="7" t="n"/>
      <c r="E309" s="7" t="n"/>
      <c r="F309" s="7" t="n"/>
      <c r="G309" s="7" t="n"/>
      <c r="H309" s="7" t="n"/>
      <c r="I309" s="8" t="n"/>
      <c r="J309" s="7" t="n"/>
      <c r="K309" s="9">
        <f>IF(OR(F309="",H309=""),"",H309+F309)</f>
        <v/>
      </c>
      <c r="L309" s="9">
        <f>IF(OR(K309="",J309=""),"",K309-J309)</f>
        <v/>
      </c>
      <c r="M309" s="10">
        <f>IF(OR(G309="",I309=""),"",EDATE(I309,G309))</f>
        <v/>
      </c>
      <c r="N309" s="9">
        <f>IF(M309="","",M309-TODAY())</f>
        <v/>
      </c>
      <c r="O309" s="9">
        <f>IF(AND(L309="",N309=""),"",IF(OR(AND(L309&lt;&gt;"",L309&lt;0),AND(N309&lt;&gt;"",N309&lt;0)),"EN RETARD",IF(OR(AND(L309&lt;&gt;"",L309&lt;=50),AND(N309&lt;&gt;"",N309&lt;=30)),"À prévoir","À jour")))</f>
        <v/>
      </c>
      <c r="P309" s="7" t="n"/>
      <c r="Q309" s="7" t="n"/>
    </row>
    <row r="310">
      <c r="A310" s="7" t="n"/>
      <c r="B310" s="7" t="n"/>
      <c r="C310" s="7" t="n"/>
      <c r="D310" s="7" t="n"/>
      <c r="E310" s="7" t="n"/>
      <c r="F310" s="7" t="n"/>
      <c r="G310" s="7" t="n"/>
      <c r="H310" s="7" t="n"/>
      <c r="I310" s="8" t="n"/>
      <c r="J310" s="7" t="n"/>
      <c r="K310" s="9">
        <f>IF(OR(F310="",H310=""),"",H310+F310)</f>
        <v/>
      </c>
      <c r="L310" s="9">
        <f>IF(OR(K310="",J310=""),"",K310-J310)</f>
        <v/>
      </c>
      <c r="M310" s="10">
        <f>IF(OR(G310="",I310=""),"",EDATE(I310,G310))</f>
        <v/>
      </c>
      <c r="N310" s="9">
        <f>IF(M310="","",M310-TODAY())</f>
        <v/>
      </c>
      <c r="O310" s="9">
        <f>IF(AND(L310="",N310=""),"",IF(OR(AND(L310&lt;&gt;"",L310&lt;0),AND(N310&lt;&gt;"",N310&lt;0)),"EN RETARD",IF(OR(AND(L310&lt;&gt;"",L310&lt;=50),AND(N310&lt;&gt;"",N310&lt;=30)),"À prévoir","À jour")))</f>
        <v/>
      </c>
      <c r="P310" s="7" t="n"/>
      <c r="Q310" s="7" t="n"/>
    </row>
    <row r="311">
      <c r="A311" s="7" t="n"/>
      <c r="B311" s="7" t="n"/>
      <c r="C311" s="7" t="n"/>
      <c r="D311" s="7" t="n"/>
      <c r="E311" s="7" t="n"/>
      <c r="F311" s="7" t="n"/>
      <c r="G311" s="7" t="n"/>
      <c r="H311" s="7" t="n"/>
      <c r="I311" s="8" t="n"/>
      <c r="J311" s="7" t="n"/>
      <c r="K311" s="9">
        <f>IF(OR(F311="",H311=""),"",H311+F311)</f>
        <v/>
      </c>
      <c r="L311" s="9">
        <f>IF(OR(K311="",J311=""),"",K311-J311)</f>
        <v/>
      </c>
      <c r="M311" s="10">
        <f>IF(OR(G311="",I311=""),"",EDATE(I311,G311))</f>
        <v/>
      </c>
      <c r="N311" s="9">
        <f>IF(M311="","",M311-TODAY())</f>
        <v/>
      </c>
      <c r="O311" s="9">
        <f>IF(AND(L311="",N311=""),"",IF(OR(AND(L311&lt;&gt;"",L311&lt;0),AND(N311&lt;&gt;"",N311&lt;0)),"EN RETARD",IF(OR(AND(L311&lt;&gt;"",L311&lt;=50),AND(N311&lt;&gt;"",N311&lt;=30)),"À prévoir","À jour")))</f>
        <v/>
      </c>
      <c r="P311" s="7" t="n"/>
      <c r="Q311" s="7" t="n"/>
    </row>
    <row r="312">
      <c r="A312" s="7" t="n"/>
      <c r="B312" s="7" t="n"/>
      <c r="C312" s="7" t="n"/>
      <c r="D312" s="7" t="n"/>
      <c r="E312" s="7" t="n"/>
      <c r="F312" s="7" t="n"/>
      <c r="G312" s="7" t="n"/>
      <c r="H312" s="7" t="n"/>
      <c r="I312" s="8" t="n"/>
      <c r="J312" s="7" t="n"/>
      <c r="K312" s="9">
        <f>IF(OR(F312="",H312=""),"",H312+F312)</f>
        <v/>
      </c>
      <c r="L312" s="9">
        <f>IF(OR(K312="",J312=""),"",K312-J312)</f>
        <v/>
      </c>
      <c r="M312" s="10">
        <f>IF(OR(G312="",I312=""),"",EDATE(I312,G312))</f>
        <v/>
      </c>
      <c r="N312" s="9">
        <f>IF(M312="","",M312-TODAY())</f>
        <v/>
      </c>
      <c r="O312" s="9">
        <f>IF(AND(L312="",N312=""),"",IF(OR(AND(L312&lt;&gt;"",L312&lt;0),AND(N312&lt;&gt;"",N312&lt;0)),"EN RETARD",IF(OR(AND(L312&lt;&gt;"",L312&lt;=50),AND(N312&lt;&gt;"",N312&lt;=30)),"À prévoir","À jour")))</f>
        <v/>
      </c>
      <c r="P312" s="7" t="n"/>
      <c r="Q312" s="7" t="n"/>
    </row>
    <row r="313">
      <c r="A313" s="7" t="n"/>
      <c r="B313" s="7" t="n"/>
      <c r="C313" s="7" t="n"/>
      <c r="D313" s="7" t="n"/>
      <c r="E313" s="7" t="n"/>
      <c r="F313" s="7" t="n"/>
      <c r="G313" s="7" t="n"/>
      <c r="H313" s="7" t="n"/>
      <c r="I313" s="8" t="n"/>
      <c r="J313" s="7" t="n"/>
      <c r="K313" s="9">
        <f>IF(OR(F313="",H313=""),"",H313+F313)</f>
        <v/>
      </c>
      <c r="L313" s="9">
        <f>IF(OR(K313="",J313=""),"",K313-J313)</f>
        <v/>
      </c>
      <c r="M313" s="10">
        <f>IF(OR(G313="",I313=""),"",EDATE(I313,G313))</f>
        <v/>
      </c>
      <c r="N313" s="9">
        <f>IF(M313="","",M313-TODAY())</f>
        <v/>
      </c>
      <c r="O313" s="9">
        <f>IF(AND(L313="",N313=""),"",IF(OR(AND(L313&lt;&gt;"",L313&lt;0),AND(N313&lt;&gt;"",N313&lt;0)),"EN RETARD",IF(OR(AND(L313&lt;&gt;"",L313&lt;=50),AND(N313&lt;&gt;"",N313&lt;=30)),"À prévoir","À jour")))</f>
        <v/>
      </c>
      <c r="P313" s="7" t="n"/>
      <c r="Q313" s="7" t="n"/>
    </row>
    <row r="314">
      <c r="A314" s="7" t="n"/>
      <c r="B314" s="7" t="n"/>
      <c r="C314" s="7" t="n"/>
      <c r="D314" s="7" t="n"/>
      <c r="E314" s="7" t="n"/>
      <c r="F314" s="7" t="n"/>
      <c r="G314" s="7" t="n"/>
      <c r="H314" s="7" t="n"/>
      <c r="I314" s="8" t="n"/>
      <c r="J314" s="7" t="n"/>
      <c r="K314" s="9">
        <f>IF(OR(F314="",H314=""),"",H314+F314)</f>
        <v/>
      </c>
      <c r="L314" s="9">
        <f>IF(OR(K314="",J314=""),"",K314-J314)</f>
        <v/>
      </c>
      <c r="M314" s="10">
        <f>IF(OR(G314="",I314=""),"",EDATE(I314,G314))</f>
        <v/>
      </c>
      <c r="N314" s="9">
        <f>IF(M314="","",M314-TODAY())</f>
        <v/>
      </c>
      <c r="O314" s="9">
        <f>IF(AND(L314="",N314=""),"",IF(OR(AND(L314&lt;&gt;"",L314&lt;0),AND(N314&lt;&gt;"",N314&lt;0)),"EN RETARD",IF(OR(AND(L314&lt;&gt;"",L314&lt;=50),AND(N314&lt;&gt;"",N314&lt;=30)),"À prévoir","À jour")))</f>
        <v/>
      </c>
      <c r="P314" s="7" t="n"/>
      <c r="Q314" s="7" t="n"/>
    </row>
    <row r="315">
      <c r="A315" s="7" t="n"/>
      <c r="B315" s="7" t="n"/>
      <c r="C315" s="7" t="n"/>
      <c r="D315" s="7" t="n"/>
      <c r="E315" s="7" t="n"/>
      <c r="F315" s="7" t="n"/>
      <c r="G315" s="7" t="n"/>
      <c r="H315" s="7" t="n"/>
      <c r="I315" s="8" t="n"/>
      <c r="J315" s="7" t="n"/>
      <c r="K315" s="9">
        <f>IF(OR(F315="",H315=""),"",H315+F315)</f>
        <v/>
      </c>
      <c r="L315" s="9">
        <f>IF(OR(K315="",J315=""),"",K315-J315)</f>
        <v/>
      </c>
      <c r="M315" s="10">
        <f>IF(OR(G315="",I315=""),"",EDATE(I315,G315))</f>
        <v/>
      </c>
      <c r="N315" s="9">
        <f>IF(M315="","",M315-TODAY())</f>
        <v/>
      </c>
      <c r="O315" s="9">
        <f>IF(AND(L315="",N315=""),"",IF(OR(AND(L315&lt;&gt;"",L315&lt;0),AND(N315&lt;&gt;"",N315&lt;0)),"EN RETARD",IF(OR(AND(L315&lt;&gt;"",L315&lt;=50),AND(N315&lt;&gt;"",N315&lt;=30)),"À prévoir","À jour")))</f>
        <v/>
      </c>
      <c r="P315" s="7" t="n"/>
      <c r="Q315" s="7" t="n"/>
    </row>
    <row r="316">
      <c r="A316" s="7" t="n"/>
      <c r="B316" s="7" t="n"/>
      <c r="C316" s="7" t="n"/>
      <c r="D316" s="7" t="n"/>
      <c r="E316" s="7" t="n"/>
      <c r="F316" s="7" t="n"/>
      <c r="G316" s="7" t="n"/>
      <c r="H316" s="7" t="n"/>
      <c r="I316" s="8" t="n"/>
      <c r="J316" s="7" t="n"/>
      <c r="K316" s="9">
        <f>IF(OR(F316="",H316=""),"",H316+F316)</f>
        <v/>
      </c>
      <c r="L316" s="9">
        <f>IF(OR(K316="",J316=""),"",K316-J316)</f>
        <v/>
      </c>
      <c r="M316" s="10">
        <f>IF(OR(G316="",I316=""),"",EDATE(I316,G316))</f>
        <v/>
      </c>
      <c r="N316" s="9">
        <f>IF(M316="","",M316-TODAY())</f>
        <v/>
      </c>
      <c r="O316" s="9">
        <f>IF(AND(L316="",N316=""),"",IF(OR(AND(L316&lt;&gt;"",L316&lt;0),AND(N316&lt;&gt;"",N316&lt;0)),"EN RETARD",IF(OR(AND(L316&lt;&gt;"",L316&lt;=50),AND(N316&lt;&gt;"",N316&lt;=30)),"À prévoir","À jour")))</f>
        <v/>
      </c>
      <c r="P316" s="7" t="n"/>
      <c r="Q316" s="7" t="n"/>
    </row>
    <row r="317">
      <c r="A317" s="7" t="n"/>
      <c r="B317" s="7" t="n"/>
      <c r="C317" s="7" t="n"/>
      <c r="D317" s="7" t="n"/>
      <c r="E317" s="7" t="n"/>
      <c r="F317" s="7" t="n"/>
      <c r="G317" s="7" t="n"/>
      <c r="H317" s="7" t="n"/>
      <c r="I317" s="8" t="n"/>
      <c r="J317" s="7" t="n"/>
      <c r="K317" s="9">
        <f>IF(OR(F317="",H317=""),"",H317+F317)</f>
        <v/>
      </c>
      <c r="L317" s="9">
        <f>IF(OR(K317="",J317=""),"",K317-J317)</f>
        <v/>
      </c>
      <c r="M317" s="10">
        <f>IF(OR(G317="",I317=""),"",EDATE(I317,G317))</f>
        <v/>
      </c>
      <c r="N317" s="9">
        <f>IF(M317="","",M317-TODAY())</f>
        <v/>
      </c>
      <c r="O317" s="9">
        <f>IF(AND(L317="",N317=""),"",IF(OR(AND(L317&lt;&gt;"",L317&lt;0),AND(N317&lt;&gt;"",N317&lt;0)),"EN RETARD",IF(OR(AND(L317&lt;&gt;"",L317&lt;=50),AND(N317&lt;&gt;"",N317&lt;=30)),"À prévoir","À jour")))</f>
        <v/>
      </c>
      <c r="P317" s="7" t="n"/>
      <c r="Q317" s="7" t="n"/>
    </row>
    <row r="318">
      <c r="A318" s="7" t="n"/>
      <c r="B318" s="7" t="n"/>
      <c r="C318" s="7" t="n"/>
      <c r="D318" s="7" t="n"/>
      <c r="E318" s="7" t="n"/>
      <c r="F318" s="7" t="n"/>
      <c r="G318" s="7" t="n"/>
      <c r="H318" s="7" t="n"/>
      <c r="I318" s="8" t="n"/>
      <c r="J318" s="7" t="n"/>
      <c r="K318" s="9">
        <f>IF(OR(F318="",H318=""),"",H318+F318)</f>
        <v/>
      </c>
      <c r="L318" s="9">
        <f>IF(OR(K318="",J318=""),"",K318-J318)</f>
        <v/>
      </c>
      <c r="M318" s="10">
        <f>IF(OR(G318="",I318=""),"",EDATE(I318,G318))</f>
        <v/>
      </c>
      <c r="N318" s="9">
        <f>IF(M318="","",M318-TODAY())</f>
        <v/>
      </c>
      <c r="O318" s="9">
        <f>IF(AND(L318="",N318=""),"",IF(OR(AND(L318&lt;&gt;"",L318&lt;0),AND(N318&lt;&gt;"",N318&lt;0)),"EN RETARD",IF(OR(AND(L318&lt;&gt;"",L318&lt;=50),AND(N318&lt;&gt;"",N318&lt;=30)),"À prévoir","À jour")))</f>
        <v/>
      </c>
      <c r="P318" s="7" t="n"/>
      <c r="Q318" s="7" t="n"/>
    </row>
    <row r="319">
      <c r="A319" s="7" t="n"/>
      <c r="B319" s="7" t="n"/>
      <c r="C319" s="7" t="n"/>
      <c r="D319" s="7" t="n"/>
      <c r="E319" s="7" t="n"/>
      <c r="F319" s="7" t="n"/>
      <c r="G319" s="7" t="n"/>
      <c r="H319" s="7" t="n"/>
      <c r="I319" s="8" t="n"/>
      <c r="J319" s="7" t="n"/>
      <c r="K319" s="9">
        <f>IF(OR(F319="",H319=""),"",H319+F319)</f>
        <v/>
      </c>
      <c r="L319" s="9">
        <f>IF(OR(K319="",J319=""),"",K319-J319)</f>
        <v/>
      </c>
      <c r="M319" s="10">
        <f>IF(OR(G319="",I319=""),"",EDATE(I319,G319))</f>
        <v/>
      </c>
      <c r="N319" s="9">
        <f>IF(M319="","",M319-TODAY())</f>
        <v/>
      </c>
      <c r="O319" s="9">
        <f>IF(AND(L319="",N319=""),"",IF(OR(AND(L319&lt;&gt;"",L319&lt;0),AND(N319&lt;&gt;"",N319&lt;0)),"EN RETARD",IF(OR(AND(L319&lt;&gt;"",L319&lt;=50),AND(N319&lt;&gt;"",N319&lt;=30)),"À prévoir","À jour")))</f>
        <v/>
      </c>
      <c r="P319" s="7" t="n"/>
      <c r="Q319" s="7" t="n"/>
    </row>
    <row r="320">
      <c r="A320" s="7" t="n"/>
      <c r="B320" s="7" t="n"/>
      <c r="C320" s="7" t="n"/>
      <c r="D320" s="7" t="n"/>
      <c r="E320" s="7" t="n"/>
      <c r="F320" s="7" t="n"/>
      <c r="G320" s="7" t="n"/>
      <c r="H320" s="7" t="n"/>
      <c r="I320" s="8" t="n"/>
      <c r="J320" s="7" t="n"/>
      <c r="K320" s="9">
        <f>IF(OR(F320="",H320=""),"",H320+F320)</f>
        <v/>
      </c>
      <c r="L320" s="9">
        <f>IF(OR(K320="",J320=""),"",K320-J320)</f>
        <v/>
      </c>
      <c r="M320" s="10">
        <f>IF(OR(G320="",I320=""),"",EDATE(I320,G320))</f>
        <v/>
      </c>
      <c r="N320" s="9">
        <f>IF(M320="","",M320-TODAY())</f>
        <v/>
      </c>
      <c r="O320" s="9">
        <f>IF(AND(L320="",N320=""),"",IF(OR(AND(L320&lt;&gt;"",L320&lt;0),AND(N320&lt;&gt;"",N320&lt;0)),"EN RETARD",IF(OR(AND(L320&lt;&gt;"",L320&lt;=50),AND(N320&lt;&gt;"",N320&lt;=30)),"À prévoir","À jour")))</f>
        <v/>
      </c>
      <c r="P320" s="7" t="n"/>
      <c r="Q320" s="7" t="n"/>
    </row>
    <row r="321">
      <c r="A321" s="7" t="n"/>
      <c r="B321" s="7" t="n"/>
      <c r="C321" s="7" t="n"/>
      <c r="D321" s="7" t="n"/>
      <c r="E321" s="7" t="n"/>
      <c r="F321" s="7" t="n"/>
      <c r="G321" s="7" t="n"/>
      <c r="H321" s="7" t="n"/>
      <c r="I321" s="8" t="n"/>
      <c r="J321" s="7" t="n"/>
      <c r="K321" s="9">
        <f>IF(OR(F321="",H321=""),"",H321+F321)</f>
        <v/>
      </c>
      <c r="L321" s="9">
        <f>IF(OR(K321="",J321=""),"",K321-J321)</f>
        <v/>
      </c>
      <c r="M321" s="10">
        <f>IF(OR(G321="",I321=""),"",EDATE(I321,G321))</f>
        <v/>
      </c>
      <c r="N321" s="9">
        <f>IF(M321="","",M321-TODAY())</f>
        <v/>
      </c>
      <c r="O321" s="9">
        <f>IF(AND(L321="",N321=""),"",IF(OR(AND(L321&lt;&gt;"",L321&lt;0),AND(N321&lt;&gt;"",N321&lt;0)),"EN RETARD",IF(OR(AND(L321&lt;&gt;"",L321&lt;=50),AND(N321&lt;&gt;"",N321&lt;=30)),"À prévoir","À jour")))</f>
        <v/>
      </c>
      <c r="P321" s="7" t="n"/>
      <c r="Q321" s="7" t="n"/>
    </row>
    <row r="322">
      <c r="A322" s="7" t="n"/>
      <c r="B322" s="7" t="n"/>
      <c r="C322" s="7" t="n"/>
      <c r="D322" s="7" t="n"/>
      <c r="E322" s="7" t="n"/>
      <c r="F322" s="7" t="n"/>
      <c r="G322" s="7" t="n"/>
      <c r="H322" s="7" t="n"/>
      <c r="I322" s="8" t="n"/>
      <c r="J322" s="7" t="n"/>
      <c r="K322" s="9">
        <f>IF(OR(F322="",H322=""),"",H322+F322)</f>
        <v/>
      </c>
      <c r="L322" s="9">
        <f>IF(OR(K322="",J322=""),"",K322-J322)</f>
        <v/>
      </c>
      <c r="M322" s="10">
        <f>IF(OR(G322="",I322=""),"",EDATE(I322,G322))</f>
        <v/>
      </c>
      <c r="N322" s="9">
        <f>IF(M322="","",M322-TODAY())</f>
        <v/>
      </c>
      <c r="O322" s="9">
        <f>IF(AND(L322="",N322=""),"",IF(OR(AND(L322&lt;&gt;"",L322&lt;0),AND(N322&lt;&gt;"",N322&lt;0)),"EN RETARD",IF(OR(AND(L322&lt;&gt;"",L322&lt;=50),AND(N322&lt;&gt;"",N322&lt;=30)),"À prévoir","À jour")))</f>
        <v/>
      </c>
      <c r="P322" s="7" t="n"/>
      <c r="Q322" s="7" t="n"/>
    </row>
    <row r="323">
      <c r="A323" s="7" t="n"/>
      <c r="B323" s="7" t="n"/>
      <c r="C323" s="7" t="n"/>
      <c r="D323" s="7" t="n"/>
      <c r="E323" s="7" t="n"/>
      <c r="F323" s="7" t="n"/>
      <c r="G323" s="7" t="n"/>
      <c r="H323" s="7" t="n"/>
      <c r="I323" s="8" t="n"/>
      <c r="J323" s="7" t="n"/>
      <c r="K323" s="9">
        <f>IF(OR(F323="",H323=""),"",H323+F323)</f>
        <v/>
      </c>
      <c r="L323" s="9">
        <f>IF(OR(K323="",J323=""),"",K323-J323)</f>
        <v/>
      </c>
      <c r="M323" s="10">
        <f>IF(OR(G323="",I323=""),"",EDATE(I323,G323))</f>
        <v/>
      </c>
      <c r="N323" s="9">
        <f>IF(M323="","",M323-TODAY())</f>
        <v/>
      </c>
      <c r="O323" s="9">
        <f>IF(AND(L323="",N323=""),"",IF(OR(AND(L323&lt;&gt;"",L323&lt;0),AND(N323&lt;&gt;"",N323&lt;0)),"EN RETARD",IF(OR(AND(L323&lt;&gt;"",L323&lt;=50),AND(N323&lt;&gt;"",N323&lt;=30)),"À prévoir","À jour")))</f>
        <v/>
      </c>
      <c r="P323" s="7" t="n"/>
      <c r="Q323" s="7" t="n"/>
    </row>
    <row r="324">
      <c r="A324" s="7" t="n"/>
      <c r="B324" s="7" t="n"/>
      <c r="C324" s="7" t="n"/>
      <c r="D324" s="7" t="n"/>
      <c r="E324" s="7" t="n"/>
      <c r="F324" s="7" t="n"/>
      <c r="G324" s="7" t="n"/>
      <c r="H324" s="7" t="n"/>
      <c r="I324" s="8" t="n"/>
      <c r="J324" s="7" t="n"/>
      <c r="K324" s="9">
        <f>IF(OR(F324="",H324=""),"",H324+F324)</f>
        <v/>
      </c>
      <c r="L324" s="9">
        <f>IF(OR(K324="",J324=""),"",K324-J324)</f>
        <v/>
      </c>
      <c r="M324" s="10">
        <f>IF(OR(G324="",I324=""),"",EDATE(I324,G324))</f>
        <v/>
      </c>
      <c r="N324" s="9">
        <f>IF(M324="","",M324-TODAY())</f>
        <v/>
      </c>
      <c r="O324" s="9">
        <f>IF(AND(L324="",N324=""),"",IF(OR(AND(L324&lt;&gt;"",L324&lt;0),AND(N324&lt;&gt;"",N324&lt;0)),"EN RETARD",IF(OR(AND(L324&lt;&gt;"",L324&lt;=50),AND(N324&lt;&gt;"",N324&lt;=30)),"À prévoir","À jour")))</f>
        <v/>
      </c>
      <c r="P324" s="7" t="n"/>
      <c r="Q324" s="7" t="n"/>
    </row>
    <row r="325">
      <c r="A325" s="7" t="n"/>
      <c r="B325" s="7" t="n"/>
      <c r="C325" s="7" t="n"/>
      <c r="D325" s="7" t="n"/>
      <c r="E325" s="7" t="n"/>
      <c r="F325" s="7" t="n"/>
      <c r="G325" s="7" t="n"/>
      <c r="H325" s="7" t="n"/>
      <c r="I325" s="8" t="n"/>
      <c r="J325" s="7" t="n"/>
      <c r="K325" s="9">
        <f>IF(OR(F325="",H325=""),"",H325+F325)</f>
        <v/>
      </c>
      <c r="L325" s="9">
        <f>IF(OR(K325="",J325=""),"",K325-J325)</f>
        <v/>
      </c>
      <c r="M325" s="10">
        <f>IF(OR(G325="",I325=""),"",EDATE(I325,G325))</f>
        <v/>
      </c>
      <c r="N325" s="9">
        <f>IF(M325="","",M325-TODAY())</f>
        <v/>
      </c>
      <c r="O325" s="9">
        <f>IF(AND(L325="",N325=""),"",IF(OR(AND(L325&lt;&gt;"",L325&lt;0),AND(N325&lt;&gt;"",N325&lt;0)),"EN RETARD",IF(OR(AND(L325&lt;&gt;"",L325&lt;=50),AND(N325&lt;&gt;"",N325&lt;=30)),"À prévoir","À jour")))</f>
        <v/>
      </c>
      <c r="P325" s="7" t="n"/>
      <c r="Q325" s="7" t="n"/>
    </row>
    <row r="326">
      <c r="A326" s="7" t="n"/>
      <c r="B326" s="7" t="n"/>
      <c r="C326" s="7" t="n"/>
      <c r="D326" s="7" t="n"/>
      <c r="E326" s="7" t="n"/>
      <c r="F326" s="7" t="n"/>
      <c r="G326" s="7" t="n"/>
      <c r="H326" s="7" t="n"/>
      <c r="I326" s="8" t="n"/>
      <c r="J326" s="7" t="n"/>
      <c r="K326" s="9">
        <f>IF(OR(F326="",H326=""),"",H326+F326)</f>
        <v/>
      </c>
      <c r="L326" s="9">
        <f>IF(OR(K326="",J326=""),"",K326-J326)</f>
        <v/>
      </c>
      <c r="M326" s="10">
        <f>IF(OR(G326="",I326=""),"",EDATE(I326,G326))</f>
        <v/>
      </c>
      <c r="N326" s="9">
        <f>IF(M326="","",M326-TODAY())</f>
        <v/>
      </c>
      <c r="O326" s="9">
        <f>IF(AND(L326="",N326=""),"",IF(OR(AND(L326&lt;&gt;"",L326&lt;0),AND(N326&lt;&gt;"",N326&lt;0)),"EN RETARD",IF(OR(AND(L326&lt;&gt;"",L326&lt;=50),AND(N326&lt;&gt;"",N326&lt;=30)),"À prévoir","À jour")))</f>
        <v/>
      </c>
      <c r="P326" s="7" t="n"/>
      <c r="Q326" s="7" t="n"/>
    </row>
    <row r="327">
      <c r="A327" s="7" t="n"/>
      <c r="B327" s="7" t="n"/>
      <c r="C327" s="7" t="n"/>
      <c r="D327" s="7" t="n"/>
      <c r="E327" s="7" t="n"/>
      <c r="F327" s="7" t="n"/>
      <c r="G327" s="7" t="n"/>
      <c r="H327" s="7" t="n"/>
      <c r="I327" s="8" t="n"/>
      <c r="J327" s="7" t="n"/>
      <c r="K327" s="9">
        <f>IF(OR(F327="",H327=""),"",H327+F327)</f>
        <v/>
      </c>
      <c r="L327" s="9">
        <f>IF(OR(K327="",J327=""),"",K327-J327)</f>
        <v/>
      </c>
      <c r="M327" s="10">
        <f>IF(OR(G327="",I327=""),"",EDATE(I327,G327))</f>
        <v/>
      </c>
      <c r="N327" s="9">
        <f>IF(M327="","",M327-TODAY())</f>
        <v/>
      </c>
      <c r="O327" s="9">
        <f>IF(AND(L327="",N327=""),"",IF(OR(AND(L327&lt;&gt;"",L327&lt;0),AND(N327&lt;&gt;"",N327&lt;0)),"EN RETARD",IF(OR(AND(L327&lt;&gt;"",L327&lt;=50),AND(N327&lt;&gt;"",N327&lt;=30)),"À prévoir","À jour")))</f>
        <v/>
      </c>
      <c r="P327" s="7" t="n"/>
      <c r="Q327" s="7" t="n"/>
    </row>
    <row r="328">
      <c r="A328" s="7" t="n"/>
      <c r="B328" s="7" t="n"/>
      <c r="C328" s="7" t="n"/>
      <c r="D328" s="7" t="n"/>
      <c r="E328" s="7" t="n"/>
      <c r="F328" s="7" t="n"/>
      <c r="G328" s="7" t="n"/>
      <c r="H328" s="7" t="n"/>
      <c r="I328" s="8" t="n"/>
      <c r="J328" s="7" t="n"/>
      <c r="K328" s="9">
        <f>IF(OR(F328="",H328=""),"",H328+F328)</f>
        <v/>
      </c>
      <c r="L328" s="9">
        <f>IF(OR(K328="",J328=""),"",K328-J328)</f>
        <v/>
      </c>
      <c r="M328" s="10">
        <f>IF(OR(G328="",I328=""),"",EDATE(I328,G328))</f>
        <v/>
      </c>
      <c r="N328" s="9">
        <f>IF(M328="","",M328-TODAY())</f>
        <v/>
      </c>
      <c r="O328" s="9">
        <f>IF(AND(L328="",N328=""),"",IF(OR(AND(L328&lt;&gt;"",L328&lt;0),AND(N328&lt;&gt;"",N328&lt;0)),"EN RETARD",IF(OR(AND(L328&lt;&gt;"",L328&lt;=50),AND(N328&lt;&gt;"",N328&lt;=30)),"À prévoir","À jour")))</f>
        <v/>
      </c>
      <c r="P328" s="7" t="n"/>
      <c r="Q328" s="7" t="n"/>
    </row>
    <row r="329">
      <c r="A329" s="7" t="n"/>
      <c r="B329" s="7" t="n"/>
      <c r="C329" s="7" t="n"/>
      <c r="D329" s="7" t="n"/>
      <c r="E329" s="7" t="n"/>
      <c r="F329" s="7" t="n"/>
      <c r="G329" s="7" t="n"/>
      <c r="H329" s="7" t="n"/>
      <c r="I329" s="8" t="n"/>
      <c r="J329" s="7" t="n"/>
      <c r="K329" s="9">
        <f>IF(OR(F329="",H329=""),"",H329+F329)</f>
        <v/>
      </c>
      <c r="L329" s="9">
        <f>IF(OR(K329="",J329=""),"",K329-J329)</f>
        <v/>
      </c>
      <c r="M329" s="10">
        <f>IF(OR(G329="",I329=""),"",EDATE(I329,G329))</f>
        <v/>
      </c>
      <c r="N329" s="9">
        <f>IF(M329="","",M329-TODAY())</f>
        <v/>
      </c>
      <c r="O329" s="9">
        <f>IF(AND(L329="",N329=""),"",IF(OR(AND(L329&lt;&gt;"",L329&lt;0),AND(N329&lt;&gt;"",N329&lt;0)),"EN RETARD",IF(OR(AND(L329&lt;&gt;"",L329&lt;=50),AND(N329&lt;&gt;"",N329&lt;=30)),"À prévoir","À jour")))</f>
        <v/>
      </c>
      <c r="P329" s="7" t="n"/>
      <c r="Q329" s="7" t="n"/>
    </row>
    <row r="330">
      <c r="A330" s="7" t="n"/>
      <c r="B330" s="7" t="n"/>
      <c r="C330" s="7" t="n"/>
      <c r="D330" s="7" t="n"/>
      <c r="E330" s="7" t="n"/>
      <c r="F330" s="7" t="n"/>
      <c r="G330" s="7" t="n"/>
      <c r="H330" s="7" t="n"/>
      <c r="I330" s="8" t="n"/>
      <c r="J330" s="7" t="n"/>
      <c r="K330" s="9">
        <f>IF(OR(F330="",H330=""),"",H330+F330)</f>
        <v/>
      </c>
      <c r="L330" s="9">
        <f>IF(OR(K330="",J330=""),"",K330-J330)</f>
        <v/>
      </c>
      <c r="M330" s="10">
        <f>IF(OR(G330="",I330=""),"",EDATE(I330,G330))</f>
        <v/>
      </c>
      <c r="N330" s="9">
        <f>IF(M330="","",M330-TODAY())</f>
        <v/>
      </c>
      <c r="O330" s="9">
        <f>IF(AND(L330="",N330=""),"",IF(OR(AND(L330&lt;&gt;"",L330&lt;0),AND(N330&lt;&gt;"",N330&lt;0)),"EN RETARD",IF(OR(AND(L330&lt;&gt;"",L330&lt;=50),AND(N330&lt;&gt;"",N330&lt;=30)),"À prévoir","À jour")))</f>
        <v/>
      </c>
      <c r="P330" s="7" t="n"/>
      <c r="Q330" s="7" t="n"/>
    </row>
    <row r="331">
      <c r="A331" s="7" t="n"/>
      <c r="B331" s="7" t="n"/>
      <c r="C331" s="7" t="n"/>
      <c r="D331" s="7" t="n"/>
      <c r="E331" s="7" t="n"/>
      <c r="F331" s="7" t="n"/>
      <c r="G331" s="7" t="n"/>
      <c r="H331" s="7" t="n"/>
      <c r="I331" s="8" t="n"/>
      <c r="J331" s="7" t="n"/>
      <c r="K331" s="9">
        <f>IF(OR(F331="",H331=""),"",H331+F331)</f>
        <v/>
      </c>
      <c r="L331" s="9">
        <f>IF(OR(K331="",J331=""),"",K331-J331)</f>
        <v/>
      </c>
      <c r="M331" s="10">
        <f>IF(OR(G331="",I331=""),"",EDATE(I331,G331))</f>
        <v/>
      </c>
      <c r="N331" s="9">
        <f>IF(M331="","",M331-TODAY())</f>
        <v/>
      </c>
      <c r="O331" s="9">
        <f>IF(AND(L331="",N331=""),"",IF(OR(AND(L331&lt;&gt;"",L331&lt;0),AND(N331&lt;&gt;"",N331&lt;0)),"EN RETARD",IF(OR(AND(L331&lt;&gt;"",L331&lt;=50),AND(N331&lt;&gt;"",N331&lt;=30)),"À prévoir","À jour")))</f>
        <v/>
      </c>
      <c r="P331" s="7" t="n"/>
      <c r="Q331" s="7" t="n"/>
    </row>
    <row r="332">
      <c r="A332" s="7" t="n"/>
      <c r="B332" s="7" t="n"/>
      <c r="C332" s="7" t="n"/>
      <c r="D332" s="7" t="n"/>
      <c r="E332" s="7" t="n"/>
      <c r="F332" s="7" t="n"/>
      <c r="G332" s="7" t="n"/>
      <c r="H332" s="7" t="n"/>
      <c r="I332" s="8" t="n"/>
      <c r="J332" s="7" t="n"/>
      <c r="K332" s="9">
        <f>IF(OR(F332="",H332=""),"",H332+F332)</f>
        <v/>
      </c>
      <c r="L332" s="9">
        <f>IF(OR(K332="",J332=""),"",K332-J332)</f>
        <v/>
      </c>
      <c r="M332" s="10">
        <f>IF(OR(G332="",I332=""),"",EDATE(I332,G332))</f>
        <v/>
      </c>
      <c r="N332" s="9">
        <f>IF(M332="","",M332-TODAY())</f>
        <v/>
      </c>
      <c r="O332" s="9">
        <f>IF(AND(L332="",N332=""),"",IF(OR(AND(L332&lt;&gt;"",L332&lt;0),AND(N332&lt;&gt;"",N332&lt;0)),"EN RETARD",IF(OR(AND(L332&lt;&gt;"",L332&lt;=50),AND(N332&lt;&gt;"",N332&lt;=30)),"À prévoir","À jour")))</f>
        <v/>
      </c>
      <c r="P332" s="7" t="n"/>
      <c r="Q332" s="7" t="n"/>
    </row>
    <row r="333">
      <c r="A333" s="7" t="n"/>
      <c r="B333" s="7" t="n"/>
      <c r="C333" s="7" t="n"/>
      <c r="D333" s="7" t="n"/>
      <c r="E333" s="7" t="n"/>
      <c r="F333" s="7" t="n"/>
      <c r="G333" s="7" t="n"/>
      <c r="H333" s="7" t="n"/>
      <c r="I333" s="8" t="n"/>
      <c r="J333" s="7" t="n"/>
      <c r="K333" s="9">
        <f>IF(OR(F333="",H333=""),"",H333+F333)</f>
        <v/>
      </c>
      <c r="L333" s="9">
        <f>IF(OR(K333="",J333=""),"",K333-J333)</f>
        <v/>
      </c>
      <c r="M333" s="10">
        <f>IF(OR(G333="",I333=""),"",EDATE(I333,G333))</f>
        <v/>
      </c>
      <c r="N333" s="9">
        <f>IF(M333="","",M333-TODAY())</f>
        <v/>
      </c>
      <c r="O333" s="9">
        <f>IF(AND(L333="",N333=""),"",IF(OR(AND(L333&lt;&gt;"",L333&lt;0),AND(N333&lt;&gt;"",N333&lt;0)),"EN RETARD",IF(OR(AND(L333&lt;&gt;"",L333&lt;=50),AND(N333&lt;&gt;"",N333&lt;=30)),"À prévoir","À jour")))</f>
        <v/>
      </c>
      <c r="P333" s="7" t="n"/>
      <c r="Q333" s="7" t="n"/>
    </row>
    <row r="334">
      <c r="A334" s="7" t="n"/>
      <c r="B334" s="7" t="n"/>
      <c r="C334" s="7" t="n"/>
      <c r="D334" s="7" t="n"/>
      <c r="E334" s="7" t="n"/>
      <c r="F334" s="7" t="n"/>
      <c r="G334" s="7" t="n"/>
      <c r="H334" s="7" t="n"/>
      <c r="I334" s="8" t="n"/>
      <c r="J334" s="7" t="n"/>
      <c r="K334" s="9">
        <f>IF(OR(F334="",H334=""),"",H334+F334)</f>
        <v/>
      </c>
      <c r="L334" s="9">
        <f>IF(OR(K334="",J334=""),"",K334-J334)</f>
        <v/>
      </c>
      <c r="M334" s="10">
        <f>IF(OR(G334="",I334=""),"",EDATE(I334,G334))</f>
        <v/>
      </c>
      <c r="N334" s="9">
        <f>IF(M334="","",M334-TODAY())</f>
        <v/>
      </c>
      <c r="O334" s="9">
        <f>IF(AND(L334="",N334=""),"",IF(OR(AND(L334&lt;&gt;"",L334&lt;0),AND(N334&lt;&gt;"",N334&lt;0)),"EN RETARD",IF(OR(AND(L334&lt;&gt;"",L334&lt;=50),AND(N334&lt;&gt;"",N334&lt;=30)),"À prévoir","À jour")))</f>
        <v/>
      </c>
      <c r="P334" s="7" t="n"/>
      <c r="Q334" s="7" t="n"/>
    </row>
    <row r="335">
      <c r="A335" s="7" t="n"/>
      <c r="B335" s="7" t="n"/>
      <c r="C335" s="7" t="n"/>
      <c r="D335" s="7" t="n"/>
      <c r="E335" s="7" t="n"/>
      <c r="F335" s="7" t="n"/>
      <c r="G335" s="7" t="n"/>
      <c r="H335" s="7" t="n"/>
      <c r="I335" s="8" t="n"/>
      <c r="J335" s="7" t="n"/>
      <c r="K335" s="9">
        <f>IF(OR(F335="",H335=""),"",H335+F335)</f>
        <v/>
      </c>
      <c r="L335" s="9">
        <f>IF(OR(K335="",J335=""),"",K335-J335)</f>
        <v/>
      </c>
      <c r="M335" s="10">
        <f>IF(OR(G335="",I335=""),"",EDATE(I335,G335))</f>
        <v/>
      </c>
      <c r="N335" s="9">
        <f>IF(M335="","",M335-TODAY())</f>
        <v/>
      </c>
      <c r="O335" s="9">
        <f>IF(AND(L335="",N335=""),"",IF(OR(AND(L335&lt;&gt;"",L335&lt;0),AND(N335&lt;&gt;"",N335&lt;0)),"EN RETARD",IF(OR(AND(L335&lt;&gt;"",L335&lt;=50),AND(N335&lt;&gt;"",N335&lt;=30)),"À prévoir","À jour")))</f>
        <v/>
      </c>
      <c r="P335" s="7" t="n"/>
      <c r="Q335" s="7" t="n"/>
    </row>
    <row r="336">
      <c r="A336" s="7" t="n"/>
      <c r="B336" s="7" t="n"/>
      <c r="C336" s="7" t="n"/>
      <c r="D336" s="7" t="n"/>
      <c r="E336" s="7" t="n"/>
      <c r="F336" s="7" t="n"/>
      <c r="G336" s="7" t="n"/>
      <c r="H336" s="7" t="n"/>
      <c r="I336" s="8" t="n"/>
      <c r="J336" s="7" t="n"/>
      <c r="K336" s="9">
        <f>IF(OR(F336="",H336=""),"",H336+F336)</f>
        <v/>
      </c>
      <c r="L336" s="9">
        <f>IF(OR(K336="",J336=""),"",K336-J336)</f>
        <v/>
      </c>
      <c r="M336" s="10">
        <f>IF(OR(G336="",I336=""),"",EDATE(I336,G336))</f>
        <v/>
      </c>
      <c r="N336" s="9">
        <f>IF(M336="","",M336-TODAY())</f>
        <v/>
      </c>
      <c r="O336" s="9">
        <f>IF(AND(L336="",N336=""),"",IF(OR(AND(L336&lt;&gt;"",L336&lt;0),AND(N336&lt;&gt;"",N336&lt;0)),"EN RETARD",IF(OR(AND(L336&lt;&gt;"",L336&lt;=50),AND(N336&lt;&gt;"",N336&lt;=30)),"À prévoir","À jour")))</f>
        <v/>
      </c>
      <c r="P336" s="7" t="n"/>
      <c r="Q336" s="7" t="n"/>
    </row>
    <row r="337">
      <c r="A337" s="7" t="n"/>
      <c r="B337" s="7" t="n"/>
      <c r="C337" s="7" t="n"/>
      <c r="D337" s="7" t="n"/>
      <c r="E337" s="7" t="n"/>
      <c r="F337" s="7" t="n"/>
      <c r="G337" s="7" t="n"/>
      <c r="H337" s="7" t="n"/>
      <c r="I337" s="8" t="n"/>
      <c r="J337" s="7" t="n"/>
      <c r="K337" s="9">
        <f>IF(OR(F337="",H337=""),"",H337+F337)</f>
        <v/>
      </c>
      <c r="L337" s="9">
        <f>IF(OR(K337="",J337=""),"",K337-J337)</f>
        <v/>
      </c>
      <c r="M337" s="10">
        <f>IF(OR(G337="",I337=""),"",EDATE(I337,G337))</f>
        <v/>
      </c>
      <c r="N337" s="9">
        <f>IF(M337="","",M337-TODAY())</f>
        <v/>
      </c>
      <c r="O337" s="9">
        <f>IF(AND(L337="",N337=""),"",IF(OR(AND(L337&lt;&gt;"",L337&lt;0),AND(N337&lt;&gt;"",N337&lt;0)),"EN RETARD",IF(OR(AND(L337&lt;&gt;"",L337&lt;=50),AND(N337&lt;&gt;"",N337&lt;=30)),"À prévoir","À jour")))</f>
        <v/>
      </c>
      <c r="P337" s="7" t="n"/>
      <c r="Q337" s="7" t="n"/>
    </row>
    <row r="338">
      <c r="A338" s="7" t="n"/>
      <c r="B338" s="7" t="n"/>
      <c r="C338" s="7" t="n"/>
      <c r="D338" s="7" t="n"/>
      <c r="E338" s="7" t="n"/>
      <c r="F338" s="7" t="n"/>
      <c r="G338" s="7" t="n"/>
      <c r="H338" s="7" t="n"/>
      <c r="I338" s="8" t="n"/>
      <c r="J338" s="7" t="n"/>
      <c r="K338" s="9">
        <f>IF(OR(F338="",H338=""),"",H338+F338)</f>
        <v/>
      </c>
      <c r="L338" s="9">
        <f>IF(OR(K338="",J338=""),"",K338-J338)</f>
        <v/>
      </c>
      <c r="M338" s="10">
        <f>IF(OR(G338="",I338=""),"",EDATE(I338,G338))</f>
        <v/>
      </c>
      <c r="N338" s="9">
        <f>IF(M338="","",M338-TODAY())</f>
        <v/>
      </c>
      <c r="O338" s="9">
        <f>IF(AND(L338="",N338=""),"",IF(OR(AND(L338&lt;&gt;"",L338&lt;0),AND(N338&lt;&gt;"",N338&lt;0)),"EN RETARD",IF(OR(AND(L338&lt;&gt;"",L338&lt;=50),AND(N338&lt;&gt;"",N338&lt;=30)),"À prévoir","À jour")))</f>
        <v/>
      </c>
      <c r="P338" s="7" t="n"/>
      <c r="Q338" s="7" t="n"/>
    </row>
    <row r="339">
      <c r="A339" s="7" t="n"/>
      <c r="B339" s="7" t="n"/>
      <c r="C339" s="7" t="n"/>
      <c r="D339" s="7" t="n"/>
      <c r="E339" s="7" t="n"/>
      <c r="F339" s="7" t="n"/>
      <c r="G339" s="7" t="n"/>
      <c r="H339" s="7" t="n"/>
      <c r="I339" s="8" t="n"/>
      <c r="J339" s="7" t="n"/>
      <c r="K339" s="9">
        <f>IF(OR(F339="",H339=""),"",H339+F339)</f>
        <v/>
      </c>
      <c r="L339" s="9">
        <f>IF(OR(K339="",J339=""),"",K339-J339)</f>
        <v/>
      </c>
      <c r="M339" s="10">
        <f>IF(OR(G339="",I339=""),"",EDATE(I339,G339))</f>
        <v/>
      </c>
      <c r="N339" s="9">
        <f>IF(M339="","",M339-TODAY())</f>
        <v/>
      </c>
      <c r="O339" s="9">
        <f>IF(AND(L339="",N339=""),"",IF(OR(AND(L339&lt;&gt;"",L339&lt;0),AND(N339&lt;&gt;"",N339&lt;0)),"EN RETARD",IF(OR(AND(L339&lt;&gt;"",L339&lt;=50),AND(N339&lt;&gt;"",N339&lt;=30)),"À prévoir","À jour")))</f>
        <v/>
      </c>
      <c r="P339" s="7" t="n"/>
      <c r="Q339" s="7" t="n"/>
    </row>
    <row r="340">
      <c r="A340" s="7" t="n"/>
      <c r="B340" s="7" t="n"/>
      <c r="C340" s="7" t="n"/>
      <c r="D340" s="7" t="n"/>
      <c r="E340" s="7" t="n"/>
      <c r="F340" s="7" t="n"/>
      <c r="G340" s="7" t="n"/>
      <c r="H340" s="7" t="n"/>
      <c r="I340" s="8" t="n"/>
      <c r="J340" s="7" t="n"/>
      <c r="K340" s="9">
        <f>IF(OR(F340="",H340=""),"",H340+F340)</f>
        <v/>
      </c>
      <c r="L340" s="9">
        <f>IF(OR(K340="",J340=""),"",K340-J340)</f>
        <v/>
      </c>
      <c r="M340" s="10">
        <f>IF(OR(G340="",I340=""),"",EDATE(I340,G340))</f>
        <v/>
      </c>
      <c r="N340" s="9">
        <f>IF(M340="","",M340-TODAY())</f>
        <v/>
      </c>
      <c r="O340" s="9">
        <f>IF(AND(L340="",N340=""),"",IF(OR(AND(L340&lt;&gt;"",L340&lt;0),AND(N340&lt;&gt;"",N340&lt;0)),"EN RETARD",IF(OR(AND(L340&lt;&gt;"",L340&lt;=50),AND(N340&lt;&gt;"",N340&lt;=30)),"À prévoir","À jour")))</f>
        <v/>
      </c>
      <c r="P340" s="7" t="n"/>
      <c r="Q340" s="7" t="n"/>
    </row>
    <row r="341">
      <c r="A341" s="7" t="n"/>
      <c r="B341" s="7" t="n"/>
      <c r="C341" s="7" t="n"/>
      <c r="D341" s="7" t="n"/>
      <c r="E341" s="7" t="n"/>
      <c r="F341" s="7" t="n"/>
      <c r="G341" s="7" t="n"/>
      <c r="H341" s="7" t="n"/>
      <c r="I341" s="8" t="n"/>
      <c r="J341" s="7" t="n"/>
      <c r="K341" s="9">
        <f>IF(OR(F341="",H341=""),"",H341+F341)</f>
        <v/>
      </c>
      <c r="L341" s="9">
        <f>IF(OR(K341="",J341=""),"",K341-J341)</f>
        <v/>
      </c>
      <c r="M341" s="10">
        <f>IF(OR(G341="",I341=""),"",EDATE(I341,G341))</f>
        <v/>
      </c>
      <c r="N341" s="9">
        <f>IF(M341="","",M341-TODAY())</f>
        <v/>
      </c>
      <c r="O341" s="9">
        <f>IF(AND(L341="",N341=""),"",IF(OR(AND(L341&lt;&gt;"",L341&lt;0),AND(N341&lt;&gt;"",N341&lt;0)),"EN RETARD",IF(OR(AND(L341&lt;&gt;"",L341&lt;=50),AND(N341&lt;&gt;"",N341&lt;=30)),"À prévoir","À jour")))</f>
        <v/>
      </c>
      <c r="P341" s="7" t="n"/>
      <c r="Q341" s="7" t="n"/>
    </row>
    <row r="342">
      <c r="A342" s="7" t="n"/>
      <c r="B342" s="7" t="n"/>
      <c r="C342" s="7" t="n"/>
      <c r="D342" s="7" t="n"/>
      <c r="E342" s="7" t="n"/>
      <c r="F342" s="7" t="n"/>
      <c r="G342" s="7" t="n"/>
      <c r="H342" s="7" t="n"/>
      <c r="I342" s="8" t="n"/>
      <c r="J342" s="7" t="n"/>
      <c r="K342" s="9">
        <f>IF(OR(F342="",H342=""),"",H342+F342)</f>
        <v/>
      </c>
      <c r="L342" s="9">
        <f>IF(OR(K342="",J342=""),"",K342-J342)</f>
        <v/>
      </c>
      <c r="M342" s="10">
        <f>IF(OR(G342="",I342=""),"",EDATE(I342,G342))</f>
        <v/>
      </c>
      <c r="N342" s="9">
        <f>IF(M342="","",M342-TODAY())</f>
        <v/>
      </c>
      <c r="O342" s="9">
        <f>IF(AND(L342="",N342=""),"",IF(OR(AND(L342&lt;&gt;"",L342&lt;0),AND(N342&lt;&gt;"",N342&lt;0)),"EN RETARD",IF(OR(AND(L342&lt;&gt;"",L342&lt;=50),AND(N342&lt;&gt;"",N342&lt;=30)),"À prévoir","À jour")))</f>
        <v/>
      </c>
      <c r="P342" s="7" t="n"/>
      <c r="Q342" s="7" t="n"/>
    </row>
    <row r="343">
      <c r="A343" s="7" t="n"/>
      <c r="B343" s="7" t="n"/>
      <c r="C343" s="7" t="n"/>
      <c r="D343" s="7" t="n"/>
      <c r="E343" s="7" t="n"/>
      <c r="F343" s="7" t="n"/>
      <c r="G343" s="7" t="n"/>
      <c r="H343" s="7" t="n"/>
      <c r="I343" s="8" t="n"/>
      <c r="J343" s="7" t="n"/>
      <c r="K343" s="9">
        <f>IF(OR(F343="",H343=""),"",H343+F343)</f>
        <v/>
      </c>
      <c r="L343" s="9">
        <f>IF(OR(K343="",J343=""),"",K343-J343)</f>
        <v/>
      </c>
      <c r="M343" s="10">
        <f>IF(OR(G343="",I343=""),"",EDATE(I343,G343))</f>
        <v/>
      </c>
      <c r="N343" s="9">
        <f>IF(M343="","",M343-TODAY())</f>
        <v/>
      </c>
      <c r="O343" s="9">
        <f>IF(AND(L343="",N343=""),"",IF(OR(AND(L343&lt;&gt;"",L343&lt;0),AND(N343&lt;&gt;"",N343&lt;0)),"EN RETARD",IF(OR(AND(L343&lt;&gt;"",L343&lt;=50),AND(N343&lt;&gt;"",N343&lt;=30)),"À prévoir","À jour")))</f>
        <v/>
      </c>
      <c r="P343" s="7" t="n"/>
      <c r="Q343" s="7" t="n"/>
    </row>
    <row r="344">
      <c r="A344" s="7" t="n"/>
      <c r="B344" s="7" t="n"/>
      <c r="C344" s="7" t="n"/>
      <c r="D344" s="7" t="n"/>
      <c r="E344" s="7" t="n"/>
      <c r="F344" s="7" t="n"/>
      <c r="G344" s="7" t="n"/>
      <c r="H344" s="7" t="n"/>
      <c r="I344" s="8" t="n"/>
      <c r="J344" s="7" t="n"/>
      <c r="K344" s="9">
        <f>IF(OR(F344="",H344=""),"",H344+F344)</f>
        <v/>
      </c>
      <c r="L344" s="9">
        <f>IF(OR(K344="",J344=""),"",K344-J344)</f>
        <v/>
      </c>
      <c r="M344" s="10">
        <f>IF(OR(G344="",I344=""),"",EDATE(I344,G344))</f>
        <v/>
      </c>
      <c r="N344" s="9">
        <f>IF(M344="","",M344-TODAY())</f>
        <v/>
      </c>
      <c r="O344" s="9">
        <f>IF(AND(L344="",N344=""),"",IF(OR(AND(L344&lt;&gt;"",L344&lt;0),AND(N344&lt;&gt;"",N344&lt;0)),"EN RETARD",IF(OR(AND(L344&lt;&gt;"",L344&lt;=50),AND(N344&lt;&gt;"",N344&lt;=30)),"À prévoir","À jour")))</f>
        <v/>
      </c>
      <c r="P344" s="7" t="n"/>
      <c r="Q344" s="7" t="n"/>
    </row>
    <row r="345">
      <c r="A345" s="7" t="n"/>
      <c r="B345" s="7" t="n"/>
      <c r="C345" s="7" t="n"/>
      <c r="D345" s="7" t="n"/>
      <c r="E345" s="7" t="n"/>
      <c r="F345" s="7" t="n"/>
      <c r="G345" s="7" t="n"/>
      <c r="H345" s="7" t="n"/>
      <c r="I345" s="8" t="n"/>
      <c r="J345" s="7" t="n"/>
      <c r="K345" s="9">
        <f>IF(OR(F345="",H345=""),"",H345+F345)</f>
        <v/>
      </c>
      <c r="L345" s="9">
        <f>IF(OR(K345="",J345=""),"",K345-J345)</f>
        <v/>
      </c>
      <c r="M345" s="10">
        <f>IF(OR(G345="",I345=""),"",EDATE(I345,G345))</f>
        <v/>
      </c>
      <c r="N345" s="9">
        <f>IF(M345="","",M345-TODAY())</f>
        <v/>
      </c>
      <c r="O345" s="9">
        <f>IF(AND(L345="",N345=""),"",IF(OR(AND(L345&lt;&gt;"",L345&lt;0),AND(N345&lt;&gt;"",N345&lt;0)),"EN RETARD",IF(OR(AND(L345&lt;&gt;"",L345&lt;=50),AND(N345&lt;&gt;"",N345&lt;=30)),"À prévoir","À jour")))</f>
        <v/>
      </c>
      <c r="P345" s="7" t="n"/>
      <c r="Q345" s="7" t="n"/>
    </row>
    <row r="346">
      <c r="A346" s="7" t="n"/>
      <c r="B346" s="7" t="n"/>
      <c r="C346" s="7" t="n"/>
      <c r="D346" s="7" t="n"/>
      <c r="E346" s="7" t="n"/>
      <c r="F346" s="7" t="n"/>
      <c r="G346" s="7" t="n"/>
      <c r="H346" s="7" t="n"/>
      <c r="I346" s="8" t="n"/>
      <c r="J346" s="7" t="n"/>
      <c r="K346" s="9">
        <f>IF(OR(F346="",H346=""),"",H346+F346)</f>
        <v/>
      </c>
      <c r="L346" s="9">
        <f>IF(OR(K346="",J346=""),"",K346-J346)</f>
        <v/>
      </c>
      <c r="M346" s="10">
        <f>IF(OR(G346="",I346=""),"",EDATE(I346,G346))</f>
        <v/>
      </c>
      <c r="N346" s="9">
        <f>IF(M346="","",M346-TODAY())</f>
        <v/>
      </c>
      <c r="O346" s="9">
        <f>IF(AND(L346="",N346=""),"",IF(OR(AND(L346&lt;&gt;"",L346&lt;0),AND(N346&lt;&gt;"",N346&lt;0)),"EN RETARD",IF(OR(AND(L346&lt;&gt;"",L346&lt;=50),AND(N346&lt;&gt;"",N346&lt;=30)),"À prévoir","À jour")))</f>
        <v/>
      </c>
      <c r="P346" s="7" t="n"/>
      <c r="Q346" s="7" t="n"/>
    </row>
    <row r="347">
      <c r="A347" s="7" t="n"/>
      <c r="B347" s="7" t="n"/>
      <c r="C347" s="7" t="n"/>
      <c r="D347" s="7" t="n"/>
      <c r="E347" s="7" t="n"/>
      <c r="F347" s="7" t="n"/>
      <c r="G347" s="7" t="n"/>
      <c r="H347" s="7" t="n"/>
      <c r="I347" s="8" t="n"/>
      <c r="J347" s="7" t="n"/>
      <c r="K347" s="9">
        <f>IF(OR(F347="",H347=""),"",H347+F347)</f>
        <v/>
      </c>
      <c r="L347" s="9">
        <f>IF(OR(K347="",J347=""),"",K347-J347)</f>
        <v/>
      </c>
      <c r="M347" s="10">
        <f>IF(OR(G347="",I347=""),"",EDATE(I347,G347))</f>
        <v/>
      </c>
      <c r="N347" s="9">
        <f>IF(M347="","",M347-TODAY())</f>
        <v/>
      </c>
      <c r="O347" s="9">
        <f>IF(AND(L347="",N347=""),"",IF(OR(AND(L347&lt;&gt;"",L347&lt;0),AND(N347&lt;&gt;"",N347&lt;0)),"EN RETARD",IF(OR(AND(L347&lt;&gt;"",L347&lt;=50),AND(N347&lt;&gt;"",N347&lt;=30)),"À prévoir","À jour")))</f>
        <v/>
      </c>
      <c r="P347" s="7" t="n"/>
      <c r="Q347" s="7" t="n"/>
    </row>
    <row r="348">
      <c r="A348" s="7" t="n"/>
      <c r="B348" s="7" t="n"/>
      <c r="C348" s="7" t="n"/>
      <c r="D348" s="7" t="n"/>
      <c r="E348" s="7" t="n"/>
      <c r="F348" s="7" t="n"/>
      <c r="G348" s="7" t="n"/>
      <c r="H348" s="7" t="n"/>
      <c r="I348" s="8" t="n"/>
      <c r="J348" s="7" t="n"/>
      <c r="K348" s="9">
        <f>IF(OR(F348="",H348=""),"",H348+F348)</f>
        <v/>
      </c>
      <c r="L348" s="9">
        <f>IF(OR(K348="",J348=""),"",K348-J348)</f>
        <v/>
      </c>
      <c r="M348" s="10">
        <f>IF(OR(G348="",I348=""),"",EDATE(I348,G348))</f>
        <v/>
      </c>
      <c r="N348" s="9">
        <f>IF(M348="","",M348-TODAY())</f>
        <v/>
      </c>
      <c r="O348" s="9">
        <f>IF(AND(L348="",N348=""),"",IF(OR(AND(L348&lt;&gt;"",L348&lt;0),AND(N348&lt;&gt;"",N348&lt;0)),"EN RETARD",IF(OR(AND(L348&lt;&gt;"",L348&lt;=50),AND(N348&lt;&gt;"",N348&lt;=30)),"À prévoir","À jour")))</f>
        <v/>
      </c>
      <c r="P348" s="7" t="n"/>
      <c r="Q348" s="7" t="n"/>
    </row>
    <row r="349">
      <c r="A349" s="7" t="n"/>
      <c r="B349" s="7" t="n"/>
      <c r="C349" s="7" t="n"/>
      <c r="D349" s="7" t="n"/>
      <c r="E349" s="7" t="n"/>
      <c r="F349" s="7" t="n"/>
      <c r="G349" s="7" t="n"/>
      <c r="H349" s="7" t="n"/>
      <c r="I349" s="8" t="n"/>
      <c r="J349" s="7" t="n"/>
      <c r="K349" s="9">
        <f>IF(OR(F349="",H349=""),"",H349+F349)</f>
        <v/>
      </c>
      <c r="L349" s="9">
        <f>IF(OR(K349="",J349=""),"",K349-J349)</f>
        <v/>
      </c>
      <c r="M349" s="10">
        <f>IF(OR(G349="",I349=""),"",EDATE(I349,G349))</f>
        <v/>
      </c>
      <c r="N349" s="9">
        <f>IF(M349="","",M349-TODAY())</f>
        <v/>
      </c>
      <c r="O349" s="9">
        <f>IF(AND(L349="",N349=""),"",IF(OR(AND(L349&lt;&gt;"",L349&lt;0),AND(N349&lt;&gt;"",N349&lt;0)),"EN RETARD",IF(OR(AND(L349&lt;&gt;"",L349&lt;=50),AND(N349&lt;&gt;"",N349&lt;=30)),"À prévoir","À jour")))</f>
        <v/>
      </c>
      <c r="P349" s="7" t="n"/>
      <c r="Q349" s="7" t="n"/>
    </row>
    <row r="350">
      <c r="A350" s="7" t="n"/>
      <c r="B350" s="7" t="n"/>
      <c r="C350" s="7" t="n"/>
      <c r="D350" s="7" t="n"/>
      <c r="E350" s="7" t="n"/>
      <c r="F350" s="7" t="n"/>
      <c r="G350" s="7" t="n"/>
      <c r="H350" s="7" t="n"/>
      <c r="I350" s="8" t="n"/>
      <c r="J350" s="7" t="n"/>
      <c r="K350" s="9">
        <f>IF(OR(F350="",H350=""),"",H350+F350)</f>
        <v/>
      </c>
      <c r="L350" s="9">
        <f>IF(OR(K350="",J350=""),"",K350-J350)</f>
        <v/>
      </c>
      <c r="M350" s="10">
        <f>IF(OR(G350="",I350=""),"",EDATE(I350,G350))</f>
        <v/>
      </c>
      <c r="N350" s="9">
        <f>IF(M350="","",M350-TODAY())</f>
        <v/>
      </c>
      <c r="O350" s="9">
        <f>IF(AND(L350="",N350=""),"",IF(OR(AND(L350&lt;&gt;"",L350&lt;0),AND(N350&lt;&gt;"",N350&lt;0)),"EN RETARD",IF(OR(AND(L350&lt;&gt;"",L350&lt;=50),AND(N350&lt;&gt;"",N350&lt;=30)),"À prévoir","À jour")))</f>
        <v/>
      </c>
      <c r="P350" s="7" t="n"/>
      <c r="Q350" s="7" t="n"/>
    </row>
    <row r="351">
      <c r="A351" s="7" t="n"/>
      <c r="B351" s="7" t="n"/>
      <c r="C351" s="7" t="n"/>
      <c r="D351" s="7" t="n"/>
      <c r="E351" s="7" t="n"/>
      <c r="F351" s="7" t="n"/>
      <c r="G351" s="7" t="n"/>
      <c r="H351" s="7" t="n"/>
      <c r="I351" s="8" t="n"/>
      <c r="J351" s="7" t="n"/>
      <c r="K351" s="9">
        <f>IF(OR(F351="",H351=""),"",H351+F351)</f>
        <v/>
      </c>
      <c r="L351" s="9">
        <f>IF(OR(K351="",J351=""),"",K351-J351)</f>
        <v/>
      </c>
      <c r="M351" s="10">
        <f>IF(OR(G351="",I351=""),"",EDATE(I351,G351))</f>
        <v/>
      </c>
      <c r="N351" s="9">
        <f>IF(M351="","",M351-TODAY())</f>
        <v/>
      </c>
      <c r="O351" s="9">
        <f>IF(AND(L351="",N351=""),"",IF(OR(AND(L351&lt;&gt;"",L351&lt;0),AND(N351&lt;&gt;"",N351&lt;0)),"EN RETARD",IF(OR(AND(L351&lt;&gt;"",L351&lt;=50),AND(N351&lt;&gt;"",N351&lt;=30)),"À prévoir","À jour")))</f>
        <v/>
      </c>
      <c r="P351" s="7" t="n"/>
      <c r="Q351" s="7" t="n"/>
    </row>
    <row r="352">
      <c r="A352" s="7" t="n"/>
      <c r="B352" s="7" t="n"/>
      <c r="C352" s="7" t="n"/>
      <c r="D352" s="7" t="n"/>
      <c r="E352" s="7" t="n"/>
      <c r="F352" s="7" t="n"/>
      <c r="G352" s="7" t="n"/>
      <c r="H352" s="7" t="n"/>
      <c r="I352" s="8" t="n"/>
      <c r="J352" s="7" t="n"/>
      <c r="K352" s="9">
        <f>IF(OR(F352="",H352=""),"",H352+F352)</f>
        <v/>
      </c>
      <c r="L352" s="9">
        <f>IF(OR(K352="",J352=""),"",K352-J352)</f>
        <v/>
      </c>
      <c r="M352" s="10">
        <f>IF(OR(G352="",I352=""),"",EDATE(I352,G352))</f>
        <v/>
      </c>
      <c r="N352" s="9">
        <f>IF(M352="","",M352-TODAY())</f>
        <v/>
      </c>
      <c r="O352" s="9">
        <f>IF(AND(L352="",N352=""),"",IF(OR(AND(L352&lt;&gt;"",L352&lt;0),AND(N352&lt;&gt;"",N352&lt;0)),"EN RETARD",IF(OR(AND(L352&lt;&gt;"",L352&lt;=50),AND(N352&lt;&gt;"",N352&lt;=30)),"À prévoir","À jour")))</f>
        <v/>
      </c>
      <c r="P352" s="7" t="n"/>
      <c r="Q352" s="7" t="n"/>
    </row>
    <row r="353">
      <c r="A353" s="7" t="n"/>
      <c r="B353" s="7" t="n"/>
      <c r="C353" s="7" t="n"/>
      <c r="D353" s="7" t="n"/>
      <c r="E353" s="7" t="n"/>
      <c r="F353" s="7" t="n"/>
      <c r="G353" s="7" t="n"/>
      <c r="H353" s="7" t="n"/>
      <c r="I353" s="8" t="n"/>
      <c r="J353" s="7" t="n"/>
      <c r="K353" s="9">
        <f>IF(OR(F353="",H353=""),"",H353+F353)</f>
        <v/>
      </c>
      <c r="L353" s="9">
        <f>IF(OR(K353="",J353=""),"",K353-J353)</f>
        <v/>
      </c>
      <c r="M353" s="10">
        <f>IF(OR(G353="",I353=""),"",EDATE(I353,G353))</f>
        <v/>
      </c>
      <c r="N353" s="9">
        <f>IF(M353="","",M353-TODAY())</f>
        <v/>
      </c>
      <c r="O353" s="9">
        <f>IF(AND(L353="",N353=""),"",IF(OR(AND(L353&lt;&gt;"",L353&lt;0),AND(N353&lt;&gt;"",N353&lt;0)),"EN RETARD",IF(OR(AND(L353&lt;&gt;"",L353&lt;=50),AND(N353&lt;&gt;"",N353&lt;=30)),"À prévoir","À jour")))</f>
        <v/>
      </c>
      <c r="P353" s="7" t="n"/>
      <c r="Q353" s="7" t="n"/>
    </row>
    <row r="354">
      <c r="A354" s="7" t="n"/>
      <c r="B354" s="7" t="n"/>
      <c r="C354" s="7" t="n"/>
      <c r="D354" s="7" t="n"/>
      <c r="E354" s="7" t="n"/>
      <c r="F354" s="7" t="n"/>
      <c r="G354" s="7" t="n"/>
      <c r="H354" s="7" t="n"/>
      <c r="I354" s="8" t="n"/>
      <c r="J354" s="7" t="n"/>
      <c r="K354" s="9">
        <f>IF(OR(F354="",H354=""),"",H354+F354)</f>
        <v/>
      </c>
      <c r="L354" s="9">
        <f>IF(OR(K354="",J354=""),"",K354-J354)</f>
        <v/>
      </c>
      <c r="M354" s="10">
        <f>IF(OR(G354="",I354=""),"",EDATE(I354,G354))</f>
        <v/>
      </c>
      <c r="N354" s="9">
        <f>IF(M354="","",M354-TODAY())</f>
        <v/>
      </c>
      <c r="O354" s="9">
        <f>IF(AND(L354="",N354=""),"",IF(OR(AND(L354&lt;&gt;"",L354&lt;0),AND(N354&lt;&gt;"",N354&lt;0)),"EN RETARD",IF(OR(AND(L354&lt;&gt;"",L354&lt;=50),AND(N354&lt;&gt;"",N354&lt;=30)),"À prévoir","À jour")))</f>
        <v/>
      </c>
      <c r="P354" s="7" t="n"/>
      <c r="Q354" s="7" t="n"/>
    </row>
    <row r="355">
      <c r="A355" s="7" t="n"/>
      <c r="B355" s="7" t="n"/>
      <c r="C355" s="7" t="n"/>
      <c r="D355" s="7" t="n"/>
      <c r="E355" s="7" t="n"/>
      <c r="F355" s="7" t="n"/>
      <c r="G355" s="7" t="n"/>
      <c r="H355" s="7" t="n"/>
      <c r="I355" s="8" t="n"/>
      <c r="J355" s="7" t="n"/>
      <c r="K355" s="9">
        <f>IF(OR(F355="",H355=""),"",H355+F355)</f>
        <v/>
      </c>
      <c r="L355" s="9">
        <f>IF(OR(K355="",J355=""),"",K355-J355)</f>
        <v/>
      </c>
      <c r="M355" s="10">
        <f>IF(OR(G355="",I355=""),"",EDATE(I355,G355))</f>
        <v/>
      </c>
      <c r="N355" s="9">
        <f>IF(M355="","",M355-TODAY())</f>
        <v/>
      </c>
      <c r="O355" s="9">
        <f>IF(AND(L355="",N355=""),"",IF(OR(AND(L355&lt;&gt;"",L355&lt;0),AND(N355&lt;&gt;"",N355&lt;0)),"EN RETARD",IF(OR(AND(L355&lt;&gt;"",L355&lt;=50),AND(N355&lt;&gt;"",N355&lt;=30)),"À prévoir","À jour")))</f>
        <v/>
      </c>
      <c r="P355" s="7" t="n"/>
      <c r="Q355" s="7" t="n"/>
    </row>
    <row r="356">
      <c r="A356" s="7" t="n"/>
      <c r="B356" s="7" t="n"/>
      <c r="C356" s="7" t="n"/>
      <c r="D356" s="7" t="n"/>
      <c r="E356" s="7" t="n"/>
      <c r="F356" s="7" t="n"/>
      <c r="G356" s="7" t="n"/>
      <c r="H356" s="7" t="n"/>
      <c r="I356" s="8" t="n"/>
      <c r="J356" s="7" t="n"/>
      <c r="K356" s="9">
        <f>IF(OR(F356="",H356=""),"",H356+F356)</f>
        <v/>
      </c>
      <c r="L356" s="9">
        <f>IF(OR(K356="",J356=""),"",K356-J356)</f>
        <v/>
      </c>
      <c r="M356" s="10">
        <f>IF(OR(G356="",I356=""),"",EDATE(I356,G356))</f>
        <v/>
      </c>
      <c r="N356" s="9">
        <f>IF(M356="","",M356-TODAY())</f>
        <v/>
      </c>
      <c r="O356" s="9">
        <f>IF(AND(L356="",N356=""),"",IF(OR(AND(L356&lt;&gt;"",L356&lt;0),AND(N356&lt;&gt;"",N356&lt;0)),"EN RETARD",IF(OR(AND(L356&lt;&gt;"",L356&lt;=50),AND(N356&lt;&gt;"",N356&lt;=30)),"À prévoir","À jour")))</f>
        <v/>
      </c>
      <c r="P356" s="7" t="n"/>
      <c r="Q356" s="7" t="n"/>
    </row>
    <row r="357">
      <c r="A357" s="7" t="n"/>
      <c r="B357" s="7" t="n"/>
      <c r="C357" s="7" t="n"/>
      <c r="D357" s="7" t="n"/>
      <c r="E357" s="7" t="n"/>
      <c r="F357" s="7" t="n"/>
      <c r="G357" s="7" t="n"/>
      <c r="H357" s="7" t="n"/>
      <c r="I357" s="8" t="n"/>
      <c r="J357" s="7" t="n"/>
      <c r="K357" s="9">
        <f>IF(OR(F357="",H357=""),"",H357+F357)</f>
        <v/>
      </c>
      <c r="L357" s="9">
        <f>IF(OR(K357="",J357=""),"",K357-J357)</f>
        <v/>
      </c>
      <c r="M357" s="10">
        <f>IF(OR(G357="",I357=""),"",EDATE(I357,G357))</f>
        <v/>
      </c>
      <c r="N357" s="9">
        <f>IF(M357="","",M357-TODAY())</f>
        <v/>
      </c>
      <c r="O357" s="9">
        <f>IF(AND(L357="",N357=""),"",IF(OR(AND(L357&lt;&gt;"",L357&lt;0),AND(N357&lt;&gt;"",N357&lt;0)),"EN RETARD",IF(OR(AND(L357&lt;&gt;"",L357&lt;=50),AND(N357&lt;&gt;"",N357&lt;=30)),"À prévoir","À jour")))</f>
        <v/>
      </c>
      <c r="P357" s="7" t="n"/>
      <c r="Q357" s="7" t="n"/>
    </row>
    <row r="358">
      <c r="A358" s="7" t="n"/>
      <c r="B358" s="7" t="n"/>
      <c r="C358" s="7" t="n"/>
      <c r="D358" s="7" t="n"/>
      <c r="E358" s="7" t="n"/>
      <c r="F358" s="7" t="n"/>
      <c r="G358" s="7" t="n"/>
      <c r="H358" s="7" t="n"/>
      <c r="I358" s="8" t="n"/>
      <c r="J358" s="7" t="n"/>
      <c r="K358" s="9">
        <f>IF(OR(F358="",H358=""),"",H358+F358)</f>
        <v/>
      </c>
      <c r="L358" s="9">
        <f>IF(OR(K358="",J358=""),"",K358-J358)</f>
        <v/>
      </c>
      <c r="M358" s="10">
        <f>IF(OR(G358="",I358=""),"",EDATE(I358,G358))</f>
        <v/>
      </c>
      <c r="N358" s="9">
        <f>IF(M358="","",M358-TODAY())</f>
        <v/>
      </c>
      <c r="O358" s="9">
        <f>IF(AND(L358="",N358=""),"",IF(OR(AND(L358&lt;&gt;"",L358&lt;0),AND(N358&lt;&gt;"",N358&lt;0)),"EN RETARD",IF(OR(AND(L358&lt;&gt;"",L358&lt;=50),AND(N358&lt;&gt;"",N358&lt;=30)),"À prévoir","À jour")))</f>
        <v/>
      </c>
      <c r="P358" s="7" t="n"/>
      <c r="Q358" s="7" t="n"/>
    </row>
    <row r="359">
      <c r="A359" s="7" t="n"/>
      <c r="B359" s="7" t="n"/>
      <c r="C359" s="7" t="n"/>
      <c r="D359" s="7" t="n"/>
      <c r="E359" s="7" t="n"/>
      <c r="F359" s="7" t="n"/>
      <c r="G359" s="7" t="n"/>
      <c r="H359" s="7" t="n"/>
      <c r="I359" s="8" t="n"/>
      <c r="J359" s="7" t="n"/>
      <c r="K359" s="9">
        <f>IF(OR(F359="",H359=""),"",H359+F359)</f>
        <v/>
      </c>
      <c r="L359" s="9">
        <f>IF(OR(K359="",J359=""),"",K359-J359)</f>
        <v/>
      </c>
      <c r="M359" s="10">
        <f>IF(OR(G359="",I359=""),"",EDATE(I359,G359))</f>
        <v/>
      </c>
      <c r="N359" s="9">
        <f>IF(M359="","",M359-TODAY())</f>
        <v/>
      </c>
      <c r="O359" s="9">
        <f>IF(AND(L359="",N359=""),"",IF(OR(AND(L359&lt;&gt;"",L359&lt;0),AND(N359&lt;&gt;"",N359&lt;0)),"EN RETARD",IF(OR(AND(L359&lt;&gt;"",L359&lt;=50),AND(N359&lt;&gt;"",N359&lt;=30)),"À prévoir","À jour")))</f>
        <v/>
      </c>
      <c r="P359" s="7" t="n"/>
      <c r="Q359" s="7" t="n"/>
    </row>
    <row r="360">
      <c r="A360" s="7" t="n"/>
      <c r="B360" s="7" t="n"/>
      <c r="C360" s="7" t="n"/>
      <c r="D360" s="7" t="n"/>
      <c r="E360" s="7" t="n"/>
      <c r="F360" s="7" t="n"/>
      <c r="G360" s="7" t="n"/>
      <c r="H360" s="7" t="n"/>
      <c r="I360" s="8" t="n"/>
      <c r="J360" s="7" t="n"/>
      <c r="K360" s="9">
        <f>IF(OR(F360="",H360=""),"",H360+F360)</f>
        <v/>
      </c>
      <c r="L360" s="9">
        <f>IF(OR(K360="",J360=""),"",K360-J360)</f>
        <v/>
      </c>
      <c r="M360" s="10">
        <f>IF(OR(G360="",I360=""),"",EDATE(I360,G360))</f>
        <v/>
      </c>
      <c r="N360" s="9">
        <f>IF(M360="","",M360-TODAY())</f>
        <v/>
      </c>
      <c r="O360" s="9">
        <f>IF(AND(L360="",N360=""),"",IF(OR(AND(L360&lt;&gt;"",L360&lt;0),AND(N360&lt;&gt;"",N360&lt;0)),"EN RETARD",IF(OR(AND(L360&lt;&gt;"",L360&lt;=50),AND(N360&lt;&gt;"",N360&lt;=30)),"À prévoir","À jour")))</f>
        <v/>
      </c>
      <c r="P360" s="7" t="n"/>
      <c r="Q360" s="7" t="n"/>
    </row>
    <row r="361">
      <c r="A361" s="7" t="n"/>
      <c r="B361" s="7" t="n"/>
      <c r="C361" s="7" t="n"/>
      <c r="D361" s="7" t="n"/>
      <c r="E361" s="7" t="n"/>
      <c r="F361" s="7" t="n"/>
      <c r="G361" s="7" t="n"/>
      <c r="H361" s="7" t="n"/>
      <c r="I361" s="8" t="n"/>
      <c r="J361" s="7" t="n"/>
      <c r="K361" s="9">
        <f>IF(OR(F361="",H361=""),"",H361+F361)</f>
        <v/>
      </c>
      <c r="L361" s="9">
        <f>IF(OR(K361="",J361=""),"",K361-J361)</f>
        <v/>
      </c>
      <c r="M361" s="10">
        <f>IF(OR(G361="",I361=""),"",EDATE(I361,G361))</f>
        <v/>
      </c>
      <c r="N361" s="9">
        <f>IF(M361="","",M361-TODAY())</f>
        <v/>
      </c>
      <c r="O361" s="9">
        <f>IF(AND(L361="",N361=""),"",IF(OR(AND(L361&lt;&gt;"",L361&lt;0),AND(N361&lt;&gt;"",N361&lt;0)),"EN RETARD",IF(OR(AND(L361&lt;&gt;"",L361&lt;=50),AND(N361&lt;&gt;"",N361&lt;=30)),"À prévoir","À jour")))</f>
        <v/>
      </c>
      <c r="P361" s="7" t="n"/>
      <c r="Q361" s="7" t="n"/>
    </row>
    <row r="362">
      <c r="A362" s="7" t="n"/>
      <c r="B362" s="7" t="n"/>
      <c r="C362" s="7" t="n"/>
      <c r="D362" s="7" t="n"/>
      <c r="E362" s="7" t="n"/>
      <c r="F362" s="7" t="n"/>
      <c r="G362" s="7" t="n"/>
      <c r="H362" s="7" t="n"/>
      <c r="I362" s="8" t="n"/>
      <c r="J362" s="7" t="n"/>
      <c r="K362" s="9">
        <f>IF(OR(F362="",H362=""),"",H362+F362)</f>
        <v/>
      </c>
      <c r="L362" s="9">
        <f>IF(OR(K362="",J362=""),"",K362-J362)</f>
        <v/>
      </c>
      <c r="M362" s="10">
        <f>IF(OR(G362="",I362=""),"",EDATE(I362,G362))</f>
        <v/>
      </c>
      <c r="N362" s="9">
        <f>IF(M362="","",M362-TODAY())</f>
        <v/>
      </c>
      <c r="O362" s="9">
        <f>IF(AND(L362="",N362=""),"",IF(OR(AND(L362&lt;&gt;"",L362&lt;0),AND(N362&lt;&gt;"",N362&lt;0)),"EN RETARD",IF(OR(AND(L362&lt;&gt;"",L362&lt;=50),AND(N362&lt;&gt;"",N362&lt;=30)),"À prévoir","À jour")))</f>
        <v/>
      </c>
      <c r="P362" s="7" t="n"/>
      <c r="Q362" s="7" t="n"/>
    </row>
    <row r="363">
      <c r="A363" s="7" t="n"/>
      <c r="B363" s="7" t="n"/>
      <c r="C363" s="7" t="n"/>
      <c r="D363" s="7" t="n"/>
      <c r="E363" s="7" t="n"/>
      <c r="F363" s="7" t="n"/>
      <c r="G363" s="7" t="n"/>
      <c r="H363" s="7" t="n"/>
      <c r="I363" s="8" t="n"/>
      <c r="J363" s="7" t="n"/>
      <c r="K363" s="9">
        <f>IF(OR(F363="",H363=""),"",H363+F363)</f>
        <v/>
      </c>
      <c r="L363" s="9">
        <f>IF(OR(K363="",J363=""),"",K363-J363)</f>
        <v/>
      </c>
      <c r="M363" s="10">
        <f>IF(OR(G363="",I363=""),"",EDATE(I363,G363))</f>
        <v/>
      </c>
      <c r="N363" s="9">
        <f>IF(M363="","",M363-TODAY())</f>
        <v/>
      </c>
      <c r="O363" s="9">
        <f>IF(AND(L363="",N363=""),"",IF(OR(AND(L363&lt;&gt;"",L363&lt;0),AND(N363&lt;&gt;"",N363&lt;0)),"EN RETARD",IF(OR(AND(L363&lt;&gt;"",L363&lt;=50),AND(N363&lt;&gt;"",N363&lt;=30)),"À prévoir","À jour")))</f>
        <v/>
      </c>
      <c r="P363" s="7" t="n"/>
      <c r="Q363" s="7" t="n"/>
    </row>
    <row r="364">
      <c r="A364" s="7" t="n"/>
      <c r="B364" s="7" t="n"/>
      <c r="C364" s="7" t="n"/>
      <c r="D364" s="7" t="n"/>
      <c r="E364" s="7" t="n"/>
      <c r="F364" s="7" t="n"/>
      <c r="G364" s="7" t="n"/>
      <c r="H364" s="7" t="n"/>
      <c r="I364" s="8" t="n"/>
      <c r="J364" s="7" t="n"/>
      <c r="K364" s="9">
        <f>IF(OR(F364="",H364=""),"",H364+F364)</f>
        <v/>
      </c>
      <c r="L364" s="9">
        <f>IF(OR(K364="",J364=""),"",K364-J364)</f>
        <v/>
      </c>
      <c r="M364" s="10">
        <f>IF(OR(G364="",I364=""),"",EDATE(I364,G364))</f>
        <v/>
      </c>
      <c r="N364" s="9">
        <f>IF(M364="","",M364-TODAY())</f>
        <v/>
      </c>
      <c r="O364" s="9">
        <f>IF(AND(L364="",N364=""),"",IF(OR(AND(L364&lt;&gt;"",L364&lt;0),AND(N364&lt;&gt;"",N364&lt;0)),"EN RETARD",IF(OR(AND(L364&lt;&gt;"",L364&lt;=50),AND(N364&lt;&gt;"",N364&lt;=30)),"À prévoir","À jour")))</f>
        <v/>
      </c>
      <c r="P364" s="7" t="n"/>
      <c r="Q364" s="7" t="n"/>
    </row>
    <row r="365">
      <c r="A365" s="7" t="n"/>
      <c r="B365" s="7" t="n"/>
      <c r="C365" s="7" t="n"/>
      <c r="D365" s="7" t="n"/>
      <c r="E365" s="7" t="n"/>
      <c r="F365" s="7" t="n"/>
      <c r="G365" s="7" t="n"/>
      <c r="H365" s="7" t="n"/>
      <c r="I365" s="8" t="n"/>
      <c r="J365" s="7" t="n"/>
      <c r="K365" s="9">
        <f>IF(OR(F365="",H365=""),"",H365+F365)</f>
        <v/>
      </c>
      <c r="L365" s="9">
        <f>IF(OR(K365="",J365=""),"",K365-J365)</f>
        <v/>
      </c>
      <c r="M365" s="10">
        <f>IF(OR(G365="",I365=""),"",EDATE(I365,G365))</f>
        <v/>
      </c>
      <c r="N365" s="9">
        <f>IF(M365="","",M365-TODAY())</f>
        <v/>
      </c>
      <c r="O365" s="9">
        <f>IF(AND(L365="",N365=""),"",IF(OR(AND(L365&lt;&gt;"",L365&lt;0),AND(N365&lt;&gt;"",N365&lt;0)),"EN RETARD",IF(OR(AND(L365&lt;&gt;"",L365&lt;=50),AND(N365&lt;&gt;"",N365&lt;=30)),"À prévoir","À jour")))</f>
        <v/>
      </c>
      <c r="P365" s="7" t="n"/>
      <c r="Q365" s="7" t="n"/>
    </row>
    <row r="366">
      <c r="A366" s="7" t="n"/>
      <c r="B366" s="7" t="n"/>
      <c r="C366" s="7" t="n"/>
      <c r="D366" s="7" t="n"/>
      <c r="E366" s="7" t="n"/>
      <c r="F366" s="7" t="n"/>
      <c r="G366" s="7" t="n"/>
      <c r="H366" s="7" t="n"/>
      <c r="I366" s="8" t="n"/>
      <c r="J366" s="7" t="n"/>
      <c r="K366" s="9">
        <f>IF(OR(F366="",H366=""),"",H366+F366)</f>
        <v/>
      </c>
      <c r="L366" s="9">
        <f>IF(OR(K366="",J366=""),"",K366-J366)</f>
        <v/>
      </c>
      <c r="M366" s="10">
        <f>IF(OR(G366="",I366=""),"",EDATE(I366,G366))</f>
        <v/>
      </c>
      <c r="N366" s="9">
        <f>IF(M366="","",M366-TODAY())</f>
        <v/>
      </c>
      <c r="O366" s="9">
        <f>IF(AND(L366="",N366=""),"",IF(OR(AND(L366&lt;&gt;"",L366&lt;0),AND(N366&lt;&gt;"",N366&lt;0)),"EN RETARD",IF(OR(AND(L366&lt;&gt;"",L366&lt;=50),AND(N366&lt;&gt;"",N366&lt;=30)),"À prévoir","À jour")))</f>
        <v/>
      </c>
      <c r="P366" s="7" t="n"/>
      <c r="Q366" s="7" t="n"/>
    </row>
    <row r="367">
      <c r="A367" s="7" t="n"/>
      <c r="B367" s="7" t="n"/>
      <c r="C367" s="7" t="n"/>
      <c r="D367" s="7" t="n"/>
      <c r="E367" s="7" t="n"/>
      <c r="F367" s="7" t="n"/>
      <c r="G367" s="7" t="n"/>
      <c r="H367" s="7" t="n"/>
      <c r="I367" s="8" t="n"/>
      <c r="J367" s="7" t="n"/>
      <c r="K367" s="9">
        <f>IF(OR(F367="",H367=""),"",H367+F367)</f>
        <v/>
      </c>
      <c r="L367" s="9">
        <f>IF(OR(K367="",J367=""),"",K367-J367)</f>
        <v/>
      </c>
      <c r="M367" s="10">
        <f>IF(OR(G367="",I367=""),"",EDATE(I367,G367))</f>
        <v/>
      </c>
      <c r="N367" s="9">
        <f>IF(M367="","",M367-TODAY())</f>
        <v/>
      </c>
      <c r="O367" s="9">
        <f>IF(AND(L367="",N367=""),"",IF(OR(AND(L367&lt;&gt;"",L367&lt;0),AND(N367&lt;&gt;"",N367&lt;0)),"EN RETARD",IF(OR(AND(L367&lt;&gt;"",L367&lt;=50),AND(N367&lt;&gt;"",N367&lt;=30)),"À prévoir","À jour")))</f>
        <v/>
      </c>
      <c r="P367" s="7" t="n"/>
      <c r="Q367" s="7" t="n"/>
    </row>
    <row r="368">
      <c r="A368" s="7" t="n"/>
      <c r="B368" s="7" t="n"/>
      <c r="C368" s="7" t="n"/>
      <c r="D368" s="7" t="n"/>
      <c r="E368" s="7" t="n"/>
      <c r="F368" s="7" t="n"/>
      <c r="G368" s="7" t="n"/>
      <c r="H368" s="7" t="n"/>
      <c r="I368" s="8" t="n"/>
      <c r="J368" s="7" t="n"/>
      <c r="K368" s="9">
        <f>IF(OR(F368="",H368=""),"",H368+F368)</f>
        <v/>
      </c>
      <c r="L368" s="9">
        <f>IF(OR(K368="",J368=""),"",K368-J368)</f>
        <v/>
      </c>
      <c r="M368" s="10">
        <f>IF(OR(G368="",I368=""),"",EDATE(I368,G368))</f>
        <v/>
      </c>
      <c r="N368" s="9">
        <f>IF(M368="","",M368-TODAY())</f>
        <v/>
      </c>
      <c r="O368" s="9">
        <f>IF(AND(L368="",N368=""),"",IF(OR(AND(L368&lt;&gt;"",L368&lt;0),AND(N368&lt;&gt;"",N368&lt;0)),"EN RETARD",IF(OR(AND(L368&lt;&gt;"",L368&lt;=50),AND(N368&lt;&gt;"",N368&lt;=30)),"À prévoir","À jour")))</f>
        <v/>
      </c>
      <c r="P368" s="7" t="n"/>
      <c r="Q368" s="7" t="n"/>
    </row>
    <row r="369">
      <c r="A369" s="7" t="n"/>
      <c r="B369" s="7" t="n"/>
      <c r="C369" s="7" t="n"/>
      <c r="D369" s="7" t="n"/>
      <c r="E369" s="7" t="n"/>
      <c r="F369" s="7" t="n"/>
      <c r="G369" s="7" t="n"/>
      <c r="H369" s="7" t="n"/>
      <c r="I369" s="8" t="n"/>
      <c r="J369" s="7" t="n"/>
      <c r="K369" s="9">
        <f>IF(OR(F369="",H369=""),"",H369+F369)</f>
        <v/>
      </c>
      <c r="L369" s="9">
        <f>IF(OR(K369="",J369=""),"",K369-J369)</f>
        <v/>
      </c>
      <c r="M369" s="10">
        <f>IF(OR(G369="",I369=""),"",EDATE(I369,G369))</f>
        <v/>
      </c>
      <c r="N369" s="9">
        <f>IF(M369="","",M369-TODAY())</f>
        <v/>
      </c>
      <c r="O369" s="9">
        <f>IF(AND(L369="",N369=""),"",IF(OR(AND(L369&lt;&gt;"",L369&lt;0),AND(N369&lt;&gt;"",N369&lt;0)),"EN RETARD",IF(OR(AND(L369&lt;&gt;"",L369&lt;=50),AND(N369&lt;&gt;"",N369&lt;=30)),"À prévoir","À jour")))</f>
        <v/>
      </c>
      <c r="P369" s="7" t="n"/>
      <c r="Q369" s="7" t="n"/>
    </row>
    <row r="370">
      <c r="A370" s="7" t="n"/>
      <c r="B370" s="7" t="n"/>
      <c r="C370" s="7" t="n"/>
      <c r="D370" s="7" t="n"/>
      <c r="E370" s="7" t="n"/>
      <c r="F370" s="7" t="n"/>
      <c r="G370" s="7" t="n"/>
      <c r="H370" s="7" t="n"/>
      <c r="I370" s="8" t="n"/>
      <c r="J370" s="7" t="n"/>
      <c r="K370" s="9">
        <f>IF(OR(F370="",H370=""),"",H370+F370)</f>
        <v/>
      </c>
      <c r="L370" s="9">
        <f>IF(OR(K370="",J370=""),"",K370-J370)</f>
        <v/>
      </c>
      <c r="M370" s="10">
        <f>IF(OR(G370="",I370=""),"",EDATE(I370,G370))</f>
        <v/>
      </c>
      <c r="N370" s="9">
        <f>IF(M370="","",M370-TODAY())</f>
        <v/>
      </c>
      <c r="O370" s="9">
        <f>IF(AND(L370="",N370=""),"",IF(OR(AND(L370&lt;&gt;"",L370&lt;0),AND(N370&lt;&gt;"",N370&lt;0)),"EN RETARD",IF(OR(AND(L370&lt;&gt;"",L370&lt;=50),AND(N370&lt;&gt;"",N370&lt;=30)),"À prévoir","À jour")))</f>
        <v/>
      </c>
      <c r="P370" s="7" t="n"/>
      <c r="Q370" s="7" t="n"/>
    </row>
    <row r="371">
      <c r="A371" s="7" t="n"/>
      <c r="B371" s="7" t="n"/>
      <c r="C371" s="7" t="n"/>
      <c r="D371" s="7" t="n"/>
      <c r="E371" s="7" t="n"/>
      <c r="F371" s="7" t="n"/>
      <c r="G371" s="7" t="n"/>
      <c r="H371" s="7" t="n"/>
      <c r="I371" s="8" t="n"/>
      <c r="J371" s="7" t="n"/>
      <c r="K371" s="9">
        <f>IF(OR(F371="",H371=""),"",H371+F371)</f>
        <v/>
      </c>
      <c r="L371" s="9">
        <f>IF(OR(K371="",J371=""),"",K371-J371)</f>
        <v/>
      </c>
      <c r="M371" s="10">
        <f>IF(OR(G371="",I371=""),"",EDATE(I371,G371))</f>
        <v/>
      </c>
      <c r="N371" s="9">
        <f>IF(M371="","",M371-TODAY())</f>
        <v/>
      </c>
      <c r="O371" s="9">
        <f>IF(AND(L371="",N371=""),"",IF(OR(AND(L371&lt;&gt;"",L371&lt;0),AND(N371&lt;&gt;"",N371&lt;0)),"EN RETARD",IF(OR(AND(L371&lt;&gt;"",L371&lt;=50),AND(N371&lt;&gt;"",N371&lt;=30)),"À prévoir","À jour")))</f>
        <v/>
      </c>
      <c r="P371" s="7" t="n"/>
      <c r="Q371" s="7" t="n"/>
    </row>
    <row r="372">
      <c r="A372" s="7" t="n"/>
      <c r="B372" s="7" t="n"/>
      <c r="C372" s="7" t="n"/>
      <c r="D372" s="7" t="n"/>
      <c r="E372" s="7" t="n"/>
      <c r="F372" s="7" t="n"/>
      <c r="G372" s="7" t="n"/>
      <c r="H372" s="7" t="n"/>
      <c r="I372" s="8" t="n"/>
      <c r="J372" s="7" t="n"/>
      <c r="K372" s="9">
        <f>IF(OR(F372="",H372=""),"",H372+F372)</f>
        <v/>
      </c>
      <c r="L372" s="9">
        <f>IF(OR(K372="",J372=""),"",K372-J372)</f>
        <v/>
      </c>
      <c r="M372" s="10">
        <f>IF(OR(G372="",I372=""),"",EDATE(I372,G372))</f>
        <v/>
      </c>
      <c r="N372" s="9">
        <f>IF(M372="","",M372-TODAY())</f>
        <v/>
      </c>
      <c r="O372" s="9">
        <f>IF(AND(L372="",N372=""),"",IF(OR(AND(L372&lt;&gt;"",L372&lt;0),AND(N372&lt;&gt;"",N372&lt;0)),"EN RETARD",IF(OR(AND(L372&lt;&gt;"",L372&lt;=50),AND(N372&lt;&gt;"",N372&lt;=30)),"À prévoir","À jour")))</f>
        <v/>
      </c>
      <c r="P372" s="7" t="n"/>
      <c r="Q372" s="7" t="n"/>
    </row>
    <row r="373">
      <c r="A373" s="7" t="n"/>
      <c r="B373" s="7" t="n"/>
      <c r="C373" s="7" t="n"/>
      <c r="D373" s="7" t="n"/>
      <c r="E373" s="7" t="n"/>
      <c r="F373" s="7" t="n"/>
      <c r="G373" s="7" t="n"/>
      <c r="H373" s="7" t="n"/>
      <c r="I373" s="8" t="n"/>
      <c r="J373" s="7" t="n"/>
      <c r="K373" s="9">
        <f>IF(OR(F373="",H373=""),"",H373+F373)</f>
        <v/>
      </c>
      <c r="L373" s="9">
        <f>IF(OR(K373="",J373=""),"",K373-J373)</f>
        <v/>
      </c>
      <c r="M373" s="10">
        <f>IF(OR(G373="",I373=""),"",EDATE(I373,G373))</f>
        <v/>
      </c>
      <c r="N373" s="9">
        <f>IF(M373="","",M373-TODAY())</f>
        <v/>
      </c>
      <c r="O373" s="9">
        <f>IF(AND(L373="",N373=""),"",IF(OR(AND(L373&lt;&gt;"",L373&lt;0),AND(N373&lt;&gt;"",N373&lt;0)),"EN RETARD",IF(OR(AND(L373&lt;&gt;"",L373&lt;=50),AND(N373&lt;&gt;"",N373&lt;=30)),"À prévoir","À jour")))</f>
        <v/>
      </c>
      <c r="P373" s="7" t="n"/>
      <c r="Q373" s="7" t="n"/>
    </row>
    <row r="374">
      <c r="A374" s="7" t="n"/>
      <c r="B374" s="7" t="n"/>
      <c r="C374" s="7" t="n"/>
      <c r="D374" s="7" t="n"/>
      <c r="E374" s="7" t="n"/>
      <c r="F374" s="7" t="n"/>
      <c r="G374" s="7" t="n"/>
      <c r="H374" s="7" t="n"/>
      <c r="I374" s="8" t="n"/>
      <c r="J374" s="7" t="n"/>
      <c r="K374" s="9">
        <f>IF(OR(F374="",H374=""),"",H374+F374)</f>
        <v/>
      </c>
      <c r="L374" s="9">
        <f>IF(OR(K374="",J374=""),"",K374-J374)</f>
        <v/>
      </c>
      <c r="M374" s="10">
        <f>IF(OR(G374="",I374=""),"",EDATE(I374,G374))</f>
        <v/>
      </c>
      <c r="N374" s="9">
        <f>IF(M374="","",M374-TODAY())</f>
        <v/>
      </c>
      <c r="O374" s="9">
        <f>IF(AND(L374="",N374=""),"",IF(OR(AND(L374&lt;&gt;"",L374&lt;0),AND(N374&lt;&gt;"",N374&lt;0)),"EN RETARD",IF(OR(AND(L374&lt;&gt;"",L374&lt;=50),AND(N374&lt;&gt;"",N374&lt;=30)),"À prévoir","À jour")))</f>
        <v/>
      </c>
      <c r="P374" s="7" t="n"/>
      <c r="Q374" s="7" t="n"/>
    </row>
    <row r="375">
      <c r="A375" s="7" t="n"/>
      <c r="B375" s="7" t="n"/>
      <c r="C375" s="7" t="n"/>
      <c r="D375" s="7" t="n"/>
      <c r="E375" s="7" t="n"/>
      <c r="F375" s="7" t="n"/>
      <c r="G375" s="7" t="n"/>
      <c r="H375" s="7" t="n"/>
      <c r="I375" s="8" t="n"/>
      <c r="J375" s="7" t="n"/>
      <c r="K375" s="9">
        <f>IF(OR(F375="",H375=""),"",H375+F375)</f>
        <v/>
      </c>
      <c r="L375" s="9">
        <f>IF(OR(K375="",J375=""),"",K375-J375)</f>
        <v/>
      </c>
      <c r="M375" s="10">
        <f>IF(OR(G375="",I375=""),"",EDATE(I375,G375))</f>
        <v/>
      </c>
      <c r="N375" s="9">
        <f>IF(M375="","",M375-TODAY())</f>
        <v/>
      </c>
      <c r="O375" s="9">
        <f>IF(AND(L375="",N375=""),"",IF(OR(AND(L375&lt;&gt;"",L375&lt;0),AND(N375&lt;&gt;"",N375&lt;0)),"EN RETARD",IF(OR(AND(L375&lt;&gt;"",L375&lt;=50),AND(N375&lt;&gt;"",N375&lt;=30)),"À prévoir","À jour")))</f>
        <v/>
      </c>
      <c r="P375" s="7" t="n"/>
      <c r="Q375" s="7" t="n"/>
    </row>
    <row r="376">
      <c r="A376" s="7" t="n"/>
      <c r="B376" s="7" t="n"/>
      <c r="C376" s="7" t="n"/>
      <c r="D376" s="7" t="n"/>
      <c r="E376" s="7" t="n"/>
      <c r="F376" s="7" t="n"/>
      <c r="G376" s="7" t="n"/>
      <c r="H376" s="7" t="n"/>
      <c r="I376" s="8" t="n"/>
      <c r="J376" s="7" t="n"/>
      <c r="K376" s="9">
        <f>IF(OR(F376="",H376=""),"",H376+F376)</f>
        <v/>
      </c>
      <c r="L376" s="9">
        <f>IF(OR(K376="",J376=""),"",K376-J376)</f>
        <v/>
      </c>
      <c r="M376" s="10">
        <f>IF(OR(G376="",I376=""),"",EDATE(I376,G376))</f>
        <v/>
      </c>
      <c r="N376" s="9">
        <f>IF(M376="","",M376-TODAY())</f>
        <v/>
      </c>
      <c r="O376" s="9">
        <f>IF(AND(L376="",N376=""),"",IF(OR(AND(L376&lt;&gt;"",L376&lt;0),AND(N376&lt;&gt;"",N376&lt;0)),"EN RETARD",IF(OR(AND(L376&lt;&gt;"",L376&lt;=50),AND(N376&lt;&gt;"",N376&lt;=30)),"À prévoir","À jour")))</f>
        <v/>
      </c>
      <c r="P376" s="7" t="n"/>
      <c r="Q376" s="7" t="n"/>
    </row>
    <row r="377">
      <c r="A377" s="7" t="n"/>
      <c r="B377" s="7" t="n"/>
      <c r="C377" s="7" t="n"/>
      <c r="D377" s="7" t="n"/>
      <c r="E377" s="7" t="n"/>
      <c r="F377" s="7" t="n"/>
      <c r="G377" s="7" t="n"/>
      <c r="H377" s="7" t="n"/>
      <c r="I377" s="8" t="n"/>
      <c r="J377" s="7" t="n"/>
      <c r="K377" s="9">
        <f>IF(OR(F377="",H377=""),"",H377+F377)</f>
        <v/>
      </c>
      <c r="L377" s="9">
        <f>IF(OR(K377="",J377=""),"",K377-J377)</f>
        <v/>
      </c>
      <c r="M377" s="10">
        <f>IF(OR(G377="",I377=""),"",EDATE(I377,G377))</f>
        <v/>
      </c>
      <c r="N377" s="9">
        <f>IF(M377="","",M377-TODAY())</f>
        <v/>
      </c>
      <c r="O377" s="9">
        <f>IF(AND(L377="",N377=""),"",IF(OR(AND(L377&lt;&gt;"",L377&lt;0),AND(N377&lt;&gt;"",N377&lt;0)),"EN RETARD",IF(OR(AND(L377&lt;&gt;"",L377&lt;=50),AND(N377&lt;&gt;"",N377&lt;=30)),"À prévoir","À jour")))</f>
        <v/>
      </c>
      <c r="P377" s="7" t="n"/>
      <c r="Q377" s="7" t="n"/>
    </row>
    <row r="378">
      <c r="A378" s="7" t="n"/>
      <c r="B378" s="7" t="n"/>
      <c r="C378" s="7" t="n"/>
      <c r="D378" s="7" t="n"/>
      <c r="E378" s="7" t="n"/>
      <c r="F378" s="7" t="n"/>
      <c r="G378" s="7" t="n"/>
      <c r="H378" s="7" t="n"/>
      <c r="I378" s="8" t="n"/>
      <c r="J378" s="7" t="n"/>
      <c r="K378" s="9">
        <f>IF(OR(F378="",H378=""),"",H378+F378)</f>
        <v/>
      </c>
      <c r="L378" s="9">
        <f>IF(OR(K378="",J378=""),"",K378-J378)</f>
        <v/>
      </c>
      <c r="M378" s="10">
        <f>IF(OR(G378="",I378=""),"",EDATE(I378,G378))</f>
        <v/>
      </c>
      <c r="N378" s="9">
        <f>IF(M378="","",M378-TODAY())</f>
        <v/>
      </c>
      <c r="O378" s="9">
        <f>IF(AND(L378="",N378=""),"",IF(OR(AND(L378&lt;&gt;"",L378&lt;0),AND(N378&lt;&gt;"",N378&lt;0)),"EN RETARD",IF(OR(AND(L378&lt;&gt;"",L378&lt;=50),AND(N378&lt;&gt;"",N378&lt;=30)),"À prévoir","À jour")))</f>
        <v/>
      </c>
      <c r="P378" s="7" t="n"/>
      <c r="Q378" s="7" t="n"/>
    </row>
    <row r="379">
      <c r="A379" s="7" t="n"/>
      <c r="B379" s="7" t="n"/>
      <c r="C379" s="7" t="n"/>
      <c r="D379" s="7" t="n"/>
      <c r="E379" s="7" t="n"/>
      <c r="F379" s="7" t="n"/>
      <c r="G379" s="7" t="n"/>
      <c r="H379" s="7" t="n"/>
      <c r="I379" s="8" t="n"/>
      <c r="J379" s="7" t="n"/>
      <c r="K379" s="9">
        <f>IF(OR(F379="",H379=""),"",H379+F379)</f>
        <v/>
      </c>
      <c r="L379" s="9">
        <f>IF(OR(K379="",J379=""),"",K379-J379)</f>
        <v/>
      </c>
      <c r="M379" s="10">
        <f>IF(OR(G379="",I379=""),"",EDATE(I379,G379))</f>
        <v/>
      </c>
      <c r="N379" s="9">
        <f>IF(M379="","",M379-TODAY())</f>
        <v/>
      </c>
      <c r="O379" s="9">
        <f>IF(AND(L379="",N379=""),"",IF(OR(AND(L379&lt;&gt;"",L379&lt;0),AND(N379&lt;&gt;"",N379&lt;0)),"EN RETARD",IF(OR(AND(L379&lt;&gt;"",L379&lt;=50),AND(N379&lt;&gt;"",N379&lt;=30)),"À prévoir","À jour")))</f>
        <v/>
      </c>
      <c r="P379" s="7" t="n"/>
      <c r="Q379" s="7" t="n"/>
    </row>
    <row r="380">
      <c r="A380" s="7" t="n"/>
      <c r="B380" s="7" t="n"/>
      <c r="C380" s="7" t="n"/>
      <c r="D380" s="7" t="n"/>
      <c r="E380" s="7" t="n"/>
      <c r="F380" s="7" t="n"/>
      <c r="G380" s="7" t="n"/>
      <c r="H380" s="7" t="n"/>
      <c r="I380" s="8" t="n"/>
      <c r="J380" s="7" t="n"/>
      <c r="K380" s="9">
        <f>IF(OR(F380="",H380=""),"",H380+F380)</f>
        <v/>
      </c>
      <c r="L380" s="9">
        <f>IF(OR(K380="",J380=""),"",K380-J380)</f>
        <v/>
      </c>
      <c r="M380" s="10">
        <f>IF(OR(G380="",I380=""),"",EDATE(I380,G380))</f>
        <v/>
      </c>
      <c r="N380" s="9">
        <f>IF(M380="","",M380-TODAY())</f>
        <v/>
      </c>
      <c r="O380" s="9">
        <f>IF(AND(L380="",N380=""),"",IF(OR(AND(L380&lt;&gt;"",L380&lt;0),AND(N380&lt;&gt;"",N380&lt;0)),"EN RETARD",IF(OR(AND(L380&lt;&gt;"",L380&lt;=50),AND(N380&lt;&gt;"",N380&lt;=30)),"À prévoir","À jour")))</f>
        <v/>
      </c>
      <c r="P380" s="7" t="n"/>
      <c r="Q380" s="7" t="n"/>
    </row>
    <row r="381">
      <c r="A381" s="7" t="n"/>
      <c r="B381" s="7" t="n"/>
      <c r="C381" s="7" t="n"/>
      <c r="D381" s="7" t="n"/>
      <c r="E381" s="7" t="n"/>
      <c r="F381" s="7" t="n"/>
      <c r="G381" s="7" t="n"/>
      <c r="H381" s="7" t="n"/>
      <c r="I381" s="8" t="n"/>
      <c r="J381" s="7" t="n"/>
      <c r="K381" s="9">
        <f>IF(OR(F381="",H381=""),"",H381+F381)</f>
        <v/>
      </c>
      <c r="L381" s="9">
        <f>IF(OR(K381="",J381=""),"",K381-J381)</f>
        <v/>
      </c>
      <c r="M381" s="10">
        <f>IF(OR(G381="",I381=""),"",EDATE(I381,G381))</f>
        <v/>
      </c>
      <c r="N381" s="9">
        <f>IF(M381="","",M381-TODAY())</f>
        <v/>
      </c>
      <c r="O381" s="9">
        <f>IF(AND(L381="",N381=""),"",IF(OR(AND(L381&lt;&gt;"",L381&lt;0),AND(N381&lt;&gt;"",N381&lt;0)),"EN RETARD",IF(OR(AND(L381&lt;&gt;"",L381&lt;=50),AND(N381&lt;&gt;"",N381&lt;=30)),"À prévoir","À jour")))</f>
        <v/>
      </c>
      <c r="P381" s="7" t="n"/>
      <c r="Q381" s="7" t="n"/>
    </row>
    <row r="382">
      <c r="A382" s="7" t="n"/>
      <c r="B382" s="7" t="n"/>
      <c r="C382" s="7" t="n"/>
      <c r="D382" s="7" t="n"/>
      <c r="E382" s="7" t="n"/>
      <c r="F382" s="7" t="n"/>
      <c r="G382" s="7" t="n"/>
      <c r="H382" s="7" t="n"/>
      <c r="I382" s="8" t="n"/>
      <c r="J382" s="7" t="n"/>
      <c r="K382" s="9">
        <f>IF(OR(F382="",H382=""),"",H382+F382)</f>
        <v/>
      </c>
      <c r="L382" s="9">
        <f>IF(OR(K382="",J382=""),"",K382-J382)</f>
        <v/>
      </c>
      <c r="M382" s="10">
        <f>IF(OR(G382="",I382=""),"",EDATE(I382,G382))</f>
        <v/>
      </c>
      <c r="N382" s="9">
        <f>IF(M382="","",M382-TODAY())</f>
        <v/>
      </c>
      <c r="O382" s="9">
        <f>IF(AND(L382="",N382=""),"",IF(OR(AND(L382&lt;&gt;"",L382&lt;0),AND(N382&lt;&gt;"",N382&lt;0)),"EN RETARD",IF(OR(AND(L382&lt;&gt;"",L382&lt;=50),AND(N382&lt;&gt;"",N382&lt;=30)),"À prévoir","À jour")))</f>
        <v/>
      </c>
      <c r="P382" s="7" t="n"/>
      <c r="Q382" s="7" t="n"/>
    </row>
    <row r="383">
      <c r="A383" s="7" t="n"/>
      <c r="B383" s="7" t="n"/>
      <c r="C383" s="7" t="n"/>
      <c r="D383" s="7" t="n"/>
      <c r="E383" s="7" t="n"/>
      <c r="F383" s="7" t="n"/>
      <c r="G383" s="7" t="n"/>
      <c r="H383" s="7" t="n"/>
      <c r="I383" s="8" t="n"/>
      <c r="J383" s="7" t="n"/>
      <c r="K383" s="9">
        <f>IF(OR(F383="",H383=""),"",H383+F383)</f>
        <v/>
      </c>
      <c r="L383" s="9">
        <f>IF(OR(K383="",J383=""),"",K383-J383)</f>
        <v/>
      </c>
      <c r="M383" s="10">
        <f>IF(OR(G383="",I383=""),"",EDATE(I383,G383))</f>
        <v/>
      </c>
      <c r="N383" s="9">
        <f>IF(M383="","",M383-TODAY())</f>
        <v/>
      </c>
      <c r="O383" s="9">
        <f>IF(AND(L383="",N383=""),"",IF(OR(AND(L383&lt;&gt;"",L383&lt;0),AND(N383&lt;&gt;"",N383&lt;0)),"EN RETARD",IF(OR(AND(L383&lt;&gt;"",L383&lt;=50),AND(N383&lt;&gt;"",N383&lt;=30)),"À prévoir","À jour")))</f>
        <v/>
      </c>
      <c r="P383" s="7" t="n"/>
      <c r="Q383" s="7" t="n"/>
    </row>
    <row r="384">
      <c r="A384" s="7" t="n"/>
      <c r="B384" s="7" t="n"/>
      <c r="C384" s="7" t="n"/>
      <c r="D384" s="7" t="n"/>
      <c r="E384" s="7" t="n"/>
      <c r="F384" s="7" t="n"/>
      <c r="G384" s="7" t="n"/>
      <c r="H384" s="7" t="n"/>
      <c r="I384" s="8" t="n"/>
      <c r="J384" s="7" t="n"/>
      <c r="K384" s="9">
        <f>IF(OR(F384="",H384=""),"",H384+F384)</f>
        <v/>
      </c>
      <c r="L384" s="9">
        <f>IF(OR(K384="",J384=""),"",K384-J384)</f>
        <v/>
      </c>
      <c r="M384" s="10">
        <f>IF(OR(G384="",I384=""),"",EDATE(I384,G384))</f>
        <v/>
      </c>
      <c r="N384" s="9">
        <f>IF(M384="","",M384-TODAY())</f>
        <v/>
      </c>
      <c r="O384" s="9">
        <f>IF(AND(L384="",N384=""),"",IF(OR(AND(L384&lt;&gt;"",L384&lt;0),AND(N384&lt;&gt;"",N384&lt;0)),"EN RETARD",IF(OR(AND(L384&lt;&gt;"",L384&lt;=50),AND(N384&lt;&gt;"",N384&lt;=30)),"À prévoir","À jour")))</f>
        <v/>
      </c>
      <c r="P384" s="7" t="n"/>
      <c r="Q384" s="7" t="n"/>
    </row>
    <row r="385">
      <c r="A385" s="7" t="n"/>
      <c r="B385" s="7" t="n"/>
      <c r="C385" s="7" t="n"/>
      <c r="D385" s="7" t="n"/>
      <c r="E385" s="7" t="n"/>
      <c r="F385" s="7" t="n"/>
      <c r="G385" s="7" t="n"/>
      <c r="H385" s="7" t="n"/>
      <c r="I385" s="8" t="n"/>
      <c r="J385" s="7" t="n"/>
      <c r="K385" s="9">
        <f>IF(OR(F385="",H385=""),"",H385+F385)</f>
        <v/>
      </c>
      <c r="L385" s="9">
        <f>IF(OR(K385="",J385=""),"",K385-J385)</f>
        <v/>
      </c>
      <c r="M385" s="10">
        <f>IF(OR(G385="",I385=""),"",EDATE(I385,G385))</f>
        <v/>
      </c>
      <c r="N385" s="9">
        <f>IF(M385="","",M385-TODAY())</f>
        <v/>
      </c>
      <c r="O385" s="9">
        <f>IF(AND(L385="",N385=""),"",IF(OR(AND(L385&lt;&gt;"",L385&lt;0),AND(N385&lt;&gt;"",N385&lt;0)),"EN RETARD",IF(OR(AND(L385&lt;&gt;"",L385&lt;=50),AND(N385&lt;&gt;"",N385&lt;=30)),"À prévoir","À jour")))</f>
        <v/>
      </c>
      <c r="P385" s="7" t="n"/>
      <c r="Q385" s="7" t="n"/>
    </row>
    <row r="386">
      <c r="A386" s="7" t="n"/>
      <c r="B386" s="7" t="n"/>
      <c r="C386" s="7" t="n"/>
      <c r="D386" s="7" t="n"/>
      <c r="E386" s="7" t="n"/>
      <c r="F386" s="7" t="n"/>
      <c r="G386" s="7" t="n"/>
      <c r="H386" s="7" t="n"/>
      <c r="I386" s="8" t="n"/>
      <c r="J386" s="7" t="n"/>
      <c r="K386" s="9">
        <f>IF(OR(F386="",H386=""),"",H386+F386)</f>
        <v/>
      </c>
      <c r="L386" s="9">
        <f>IF(OR(K386="",J386=""),"",K386-J386)</f>
        <v/>
      </c>
      <c r="M386" s="10">
        <f>IF(OR(G386="",I386=""),"",EDATE(I386,G386))</f>
        <v/>
      </c>
      <c r="N386" s="9">
        <f>IF(M386="","",M386-TODAY())</f>
        <v/>
      </c>
      <c r="O386" s="9">
        <f>IF(AND(L386="",N386=""),"",IF(OR(AND(L386&lt;&gt;"",L386&lt;0),AND(N386&lt;&gt;"",N386&lt;0)),"EN RETARD",IF(OR(AND(L386&lt;&gt;"",L386&lt;=50),AND(N386&lt;&gt;"",N386&lt;=30)),"À prévoir","À jour")))</f>
        <v/>
      </c>
      <c r="P386" s="7" t="n"/>
      <c r="Q386" s="7" t="n"/>
    </row>
    <row r="387">
      <c r="A387" s="7" t="n"/>
      <c r="B387" s="7" t="n"/>
      <c r="C387" s="7" t="n"/>
      <c r="D387" s="7" t="n"/>
      <c r="E387" s="7" t="n"/>
      <c r="F387" s="7" t="n"/>
      <c r="G387" s="7" t="n"/>
      <c r="H387" s="7" t="n"/>
      <c r="I387" s="8" t="n"/>
      <c r="J387" s="7" t="n"/>
      <c r="K387" s="9">
        <f>IF(OR(F387="",H387=""),"",H387+F387)</f>
        <v/>
      </c>
      <c r="L387" s="9">
        <f>IF(OR(K387="",J387=""),"",K387-J387)</f>
        <v/>
      </c>
      <c r="M387" s="10">
        <f>IF(OR(G387="",I387=""),"",EDATE(I387,G387))</f>
        <v/>
      </c>
      <c r="N387" s="9">
        <f>IF(M387="","",M387-TODAY())</f>
        <v/>
      </c>
      <c r="O387" s="9">
        <f>IF(AND(L387="",N387=""),"",IF(OR(AND(L387&lt;&gt;"",L387&lt;0),AND(N387&lt;&gt;"",N387&lt;0)),"EN RETARD",IF(OR(AND(L387&lt;&gt;"",L387&lt;=50),AND(N387&lt;&gt;"",N387&lt;=30)),"À prévoir","À jour")))</f>
        <v/>
      </c>
      <c r="P387" s="7" t="n"/>
      <c r="Q387" s="7" t="n"/>
    </row>
    <row r="388">
      <c r="A388" s="7" t="n"/>
      <c r="B388" s="7" t="n"/>
      <c r="C388" s="7" t="n"/>
      <c r="D388" s="7" t="n"/>
      <c r="E388" s="7" t="n"/>
      <c r="F388" s="7" t="n"/>
      <c r="G388" s="7" t="n"/>
      <c r="H388" s="7" t="n"/>
      <c r="I388" s="8" t="n"/>
      <c r="J388" s="7" t="n"/>
      <c r="K388" s="9">
        <f>IF(OR(F388="",H388=""),"",H388+F388)</f>
        <v/>
      </c>
      <c r="L388" s="9">
        <f>IF(OR(K388="",J388=""),"",K388-J388)</f>
        <v/>
      </c>
      <c r="M388" s="10">
        <f>IF(OR(G388="",I388=""),"",EDATE(I388,G388))</f>
        <v/>
      </c>
      <c r="N388" s="9">
        <f>IF(M388="","",M388-TODAY())</f>
        <v/>
      </c>
      <c r="O388" s="9">
        <f>IF(AND(L388="",N388=""),"",IF(OR(AND(L388&lt;&gt;"",L388&lt;0),AND(N388&lt;&gt;"",N388&lt;0)),"EN RETARD",IF(OR(AND(L388&lt;&gt;"",L388&lt;=50),AND(N388&lt;&gt;"",N388&lt;=30)),"À prévoir","À jour")))</f>
        <v/>
      </c>
      <c r="P388" s="7" t="n"/>
      <c r="Q388" s="7" t="n"/>
    </row>
    <row r="389">
      <c r="A389" s="7" t="n"/>
      <c r="B389" s="7" t="n"/>
      <c r="C389" s="7" t="n"/>
      <c r="D389" s="7" t="n"/>
      <c r="E389" s="7" t="n"/>
      <c r="F389" s="7" t="n"/>
      <c r="G389" s="7" t="n"/>
      <c r="H389" s="7" t="n"/>
      <c r="I389" s="8" t="n"/>
      <c r="J389" s="7" t="n"/>
      <c r="K389" s="9">
        <f>IF(OR(F389="",H389=""),"",H389+F389)</f>
        <v/>
      </c>
      <c r="L389" s="9">
        <f>IF(OR(K389="",J389=""),"",K389-J389)</f>
        <v/>
      </c>
      <c r="M389" s="10">
        <f>IF(OR(G389="",I389=""),"",EDATE(I389,G389))</f>
        <v/>
      </c>
      <c r="N389" s="9">
        <f>IF(M389="","",M389-TODAY())</f>
        <v/>
      </c>
      <c r="O389" s="9">
        <f>IF(AND(L389="",N389=""),"",IF(OR(AND(L389&lt;&gt;"",L389&lt;0),AND(N389&lt;&gt;"",N389&lt;0)),"EN RETARD",IF(OR(AND(L389&lt;&gt;"",L389&lt;=50),AND(N389&lt;&gt;"",N389&lt;=30)),"À prévoir","À jour")))</f>
        <v/>
      </c>
      <c r="P389" s="7" t="n"/>
      <c r="Q389" s="7" t="n"/>
    </row>
    <row r="390">
      <c r="A390" s="7" t="n"/>
      <c r="B390" s="7" t="n"/>
      <c r="C390" s="7" t="n"/>
      <c r="D390" s="7" t="n"/>
      <c r="E390" s="7" t="n"/>
      <c r="F390" s="7" t="n"/>
      <c r="G390" s="7" t="n"/>
      <c r="H390" s="7" t="n"/>
      <c r="I390" s="8" t="n"/>
      <c r="J390" s="7" t="n"/>
      <c r="K390" s="9">
        <f>IF(OR(F390="",H390=""),"",H390+F390)</f>
        <v/>
      </c>
      <c r="L390" s="9">
        <f>IF(OR(K390="",J390=""),"",K390-J390)</f>
        <v/>
      </c>
      <c r="M390" s="10">
        <f>IF(OR(G390="",I390=""),"",EDATE(I390,G390))</f>
        <v/>
      </c>
      <c r="N390" s="9">
        <f>IF(M390="","",M390-TODAY())</f>
        <v/>
      </c>
      <c r="O390" s="9">
        <f>IF(AND(L390="",N390=""),"",IF(OR(AND(L390&lt;&gt;"",L390&lt;0),AND(N390&lt;&gt;"",N390&lt;0)),"EN RETARD",IF(OR(AND(L390&lt;&gt;"",L390&lt;=50),AND(N390&lt;&gt;"",N390&lt;=30)),"À prévoir","À jour")))</f>
        <v/>
      </c>
      <c r="P390" s="7" t="n"/>
      <c r="Q390" s="7" t="n"/>
    </row>
    <row r="391">
      <c r="A391" s="7" t="n"/>
      <c r="B391" s="7" t="n"/>
      <c r="C391" s="7" t="n"/>
      <c r="D391" s="7" t="n"/>
      <c r="E391" s="7" t="n"/>
      <c r="F391" s="7" t="n"/>
      <c r="G391" s="7" t="n"/>
      <c r="H391" s="7" t="n"/>
      <c r="I391" s="8" t="n"/>
      <c r="J391" s="7" t="n"/>
      <c r="K391" s="9">
        <f>IF(OR(F391="",H391=""),"",H391+F391)</f>
        <v/>
      </c>
      <c r="L391" s="9">
        <f>IF(OR(K391="",J391=""),"",K391-J391)</f>
        <v/>
      </c>
      <c r="M391" s="10">
        <f>IF(OR(G391="",I391=""),"",EDATE(I391,G391))</f>
        <v/>
      </c>
      <c r="N391" s="9">
        <f>IF(M391="","",M391-TODAY())</f>
        <v/>
      </c>
      <c r="O391" s="9">
        <f>IF(AND(L391="",N391=""),"",IF(OR(AND(L391&lt;&gt;"",L391&lt;0),AND(N391&lt;&gt;"",N391&lt;0)),"EN RETARD",IF(OR(AND(L391&lt;&gt;"",L391&lt;=50),AND(N391&lt;&gt;"",N391&lt;=30)),"À prévoir","À jour")))</f>
        <v/>
      </c>
      <c r="P391" s="7" t="n"/>
      <c r="Q391" s="7" t="n"/>
    </row>
    <row r="392">
      <c r="A392" s="7" t="n"/>
      <c r="B392" s="7" t="n"/>
      <c r="C392" s="7" t="n"/>
      <c r="D392" s="7" t="n"/>
      <c r="E392" s="7" t="n"/>
      <c r="F392" s="7" t="n"/>
      <c r="G392" s="7" t="n"/>
      <c r="H392" s="7" t="n"/>
      <c r="I392" s="8" t="n"/>
      <c r="J392" s="7" t="n"/>
      <c r="K392" s="9">
        <f>IF(OR(F392="",H392=""),"",H392+F392)</f>
        <v/>
      </c>
      <c r="L392" s="9">
        <f>IF(OR(K392="",J392=""),"",K392-J392)</f>
        <v/>
      </c>
      <c r="M392" s="10">
        <f>IF(OR(G392="",I392=""),"",EDATE(I392,G392))</f>
        <v/>
      </c>
      <c r="N392" s="9">
        <f>IF(M392="","",M392-TODAY())</f>
        <v/>
      </c>
      <c r="O392" s="9">
        <f>IF(AND(L392="",N392=""),"",IF(OR(AND(L392&lt;&gt;"",L392&lt;0),AND(N392&lt;&gt;"",N392&lt;0)),"EN RETARD",IF(OR(AND(L392&lt;&gt;"",L392&lt;=50),AND(N392&lt;&gt;"",N392&lt;=30)),"À prévoir","À jour")))</f>
        <v/>
      </c>
      <c r="P392" s="7" t="n"/>
      <c r="Q392" s="7" t="n"/>
    </row>
    <row r="393">
      <c r="A393" s="7" t="n"/>
      <c r="B393" s="7" t="n"/>
      <c r="C393" s="7" t="n"/>
      <c r="D393" s="7" t="n"/>
      <c r="E393" s="7" t="n"/>
      <c r="F393" s="7" t="n"/>
      <c r="G393" s="7" t="n"/>
      <c r="H393" s="7" t="n"/>
      <c r="I393" s="8" t="n"/>
      <c r="J393" s="7" t="n"/>
      <c r="K393" s="9">
        <f>IF(OR(F393="",H393=""),"",H393+F393)</f>
        <v/>
      </c>
      <c r="L393" s="9">
        <f>IF(OR(K393="",J393=""),"",K393-J393)</f>
        <v/>
      </c>
      <c r="M393" s="10">
        <f>IF(OR(G393="",I393=""),"",EDATE(I393,G393))</f>
        <v/>
      </c>
      <c r="N393" s="9">
        <f>IF(M393="","",M393-TODAY())</f>
        <v/>
      </c>
      <c r="O393" s="9">
        <f>IF(AND(L393="",N393=""),"",IF(OR(AND(L393&lt;&gt;"",L393&lt;0),AND(N393&lt;&gt;"",N393&lt;0)),"EN RETARD",IF(OR(AND(L393&lt;&gt;"",L393&lt;=50),AND(N393&lt;&gt;"",N393&lt;=30)),"À prévoir","À jour")))</f>
        <v/>
      </c>
      <c r="P393" s="7" t="n"/>
      <c r="Q393" s="7" t="n"/>
    </row>
    <row r="394">
      <c r="A394" s="7" t="n"/>
      <c r="B394" s="7" t="n"/>
      <c r="C394" s="7" t="n"/>
      <c r="D394" s="7" t="n"/>
      <c r="E394" s="7" t="n"/>
      <c r="F394" s="7" t="n"/>
      <c r="G394" s="7" t="n"/>
      <c r="H394" s="7" t="n"/>
      <c r="I394" s="8" t="n"/>
      <c r="J394" s="7" t="n"/>
      <c r="K394" s="9">
        <f>IF(OR(F394="",H394=""),"",H394+F394)</f>
        <v/>
      </c>
      <c r="L394" s="9">
        <f>IF(OR(K394="",J394=""),"",K394-J394)</f>
        <v/>
      </c>
      <c r="M394" s="10">
        <f>IF(OR(G394="",I394=""),"",EDATE(I394,G394))</f>
        <v/>
      </c>
      <c r="N394" s="9">
        <f>IF(M394="","",M394-TODAY())</f>
        <v/>
      </c>
      <c r="O394" s="9">
        <f>IF(AND(L394="",N394=""),"",IF(OR(AND(L394&lt;&gt;"",L394&lt;0),AND(N394&lt;&gt;"",N394&lt;0)),"EN RETARD",IF(OR(AND(L394&lt;&gt;"",L394&lt;=50),AND(N394&lt;&gt;"",N394&lt;=30)),"À prévoir","À jour")))</f>
        <v/>
      </c>
      <c r="P394" s="7" t="n"/>
      <c r="Q394" s="7" t="n"/>
    </row>
    <row r="395">
      <c r="A395" s="7" t="n"/>
      <c r="B395" s="7" t="n"/>
      <c r="C395" s="7" t="n"/>
      <c r="D395" s="7" t="n"/>
      <c r="E395" s="7" t="n"/>
      <c r="F395" s="7" t="n"/>
      <c r="G395" s="7" t="n"/>
      <c r="H395" s="7" t="n"/>
      <c r="I395" s="8" t="n"/>
      <c r="J395" s="7" t="n"/>
      <c r="K395" s="9">
        <f>IF(OR(F395="",H395=""),"",H395+F395)</f>
        <v/>
      </c>
      <c r="L395" s="9">
        <f>IF(OR(K395="",J395=""),"",K395-J395)</f>
        <v/>
      </c>
      <c r="M395" s="10">
        <f>IF(OR(G395="",I395=""),"",EDATE(I395,G395))</f>
        <v/>
      </c>
      <c r="N395" s="9">
        <f>IF(M395="","",M395-TODAY())</f>
        <v/>
      </c>
      <c r="O395" s="9">
        <f>IF(AND(L395="",N395=""),"",IF(OR(AND(L395&lt;&gt;"",L395&lt;0),AND(N395&lt;&gt;"",N395&lt;0)),"EN RETARD",IF(OR(AND(L395&lt;&gt;"",L395&lt;=50),AND(N395&lt;&gt;"",N395&lt;=30)),"À prévoir","À jour")))</f>
        <v/>
      </c>
      <c r="P395" s="7" t="n"/>
      <c r="Q395" s="7" t="n"/>
    </row>
    <row r="396">
      <c r="A396" s="7" t="n"/>
      <c r="B396" s="7" t="n"/>
      <c r="C396" s="7" t="n"/>
      <c r="D396" s="7" t="n"/>
      <c r="E396" s="7" t="n"/>
      <c r="F396" s="7" t="n"/>
      <c r="G396" s="7" t="n"/>
      <c r="H396" s="7" t="n"/>
      <c r="I396" s="8" t="n"/>
      <c r="J396" s="7" t="n"/>
      <c r="K396" s="9">
        <f>IF(OR(F396="",H396=""),"",H396+F396)</f>
        <v/>
      </c>
      <c r="L396" s="9">
        <f>IF(OR(K396="",J396=""),"",K396-J396)</f>
        <v/>
      </c>
      <c r="M396" s="10">
        <f>IF(OR(G396="",I396=""),"",EDATE(I396,G396))</f>
        <v/>
      </c>
      <c r="N396" s="9">
        <f>IF(M396="","",M396-TODAY())</f>
        <v/>
      </c>
      <c r="O396" s="9">
        <f>IF(AND(L396="",N396=""),"",IF(OR(AND(L396&lt;&gt;"",L396&lt;0),AND(N396&lt;&gt;"",N396&lt;0)),"EN RETARD",IF(OR(AND(L396&lt;&gt;"",L396&lt;=50),AND(N396&lt;&gt;"",N396&lt;=30)),"À prévoir","À jour")))</f>
        <v/>
      </c>
      <c r="P396" s="7" t="n"/>
      <c r="Q396" s="7" t="n"/>
    </row>
    <row r="397">
      <c r="A397" s="7" t="n"/>
      <c r="B397" s="7" t="n"/>
      <c r="C397" s="7" t="n"/>
      <c r="D397" s="7" t="n"/>
      <c r="E397" s="7" t="n"/>
      <c r="F397" s="7" t="n"/>
      <c r="G397" s="7" t="n"/>
      <c r="H397" s="7" t="n"/>
      <c r="I397" s="8" t="n"/>
      <c r="J397" s="7" t="n"/>
      <c r="K397" s="9">
        <f>IF(OR(F397="",H397=""),"",H397+F397)</f>
        <v/>
      </c>
      <c r="L397" s="9">
        <f>IF(OR(K397="",J397=""),"",K397-J397)</f>
        <v/>
      </c>
      <c r="M397" s="10">
        <f>IF(OR(G397="",I397=""),"",EDATE(I397,G397))</f>
        <v/>
      </c>
      <c r="N397" s="9">
        <f>IF(M397="","",M397-TODAY())</f>
        <v/>
      </c>
      <c r="O397" s="9">
        <f>IF(AND(L397="",N397=""),"",IF(OR(AND(L397&lt;&gt;"",L397&lt;0),AND(N397&lt;&gt;"",N397&lt;0)),"EN RETARD",IF(OR(AND(L397&lt;&gt;"",L397&lt;=50),AND(N397&lt;&gt;"",N397&lt;=30)),"À prévoir","À jour")))</f>
        <v/>
      </c>
      <c r="P397" s="7" t="n"/>
      <c r="Q397" s="7" t="n"/>
    </row>
    <row r="398">
      <c r="A398" s="7" t="n"/>
      <c r="B398" s="7" t="n"/>
      <c r="C398" s="7" t="n"/>
      <c r="D398" s="7" t="n"/>
      <c r="E398" s="7" t="n"/>
      <c r="F398" s="7" t="n"/>
      <c r="G398" s="7" t="n"/>
      <c r="H398" s="7" t="n"/>
      <c r="I398" s="8" t="n"/>
      <c r="J398" s="7" t="n"/>
      <c r="K398" s="9">
        <f>IF(OR(F398="",H398=""),"",H398+F398)</f>
        <v/>
      </c>
      <c r="L398" s="9">
        <f>IF(OR(K398="",J398=""),"",K398-J398)</f>
        <v/>
      </c>
      <c r="M398" s="10">
        <f>IF(OR(G398="",I398=""),"",EDATE(I398,G398))</f>
        <v/>
      </c>
      <c r="N398" s="9">
        <f>IF(M398="","",M398-TODAY())</f>
        <v/>
      </c>
      <c r="O398" s="9">
        <f>IF(AND(L398="",N398=""),"",IF(OR(AND(L398&lt;&gt;"",L398&lt;0),AND(N398&lt;&gt;"",N398&lt;0)),"EN RETARD",IF(OR(AND(L398&lt;&gt;"",L398&lt;=50),AND(N398&lt;&gt;"",N398&lt;=30)),"À prévoir","À jour")))</f>
        <v/>
      </c>
      <c r="P398" s="7" t="n"/>
      <c r="Q398" s="7" t="n"/>
    </row>
    <row r="399">
      <c r="A399" s="7" t="n"/>
      <c r="B399" s="7" t="n"/>
      <c r="C399" s="7" t="n"/>
      <c r="D399" s="7" t="n"/>
      <c r="E399" s="7" t="n"/>
      <c r="F399" s="7" t="n"/>
      <c r="G399" s="7" t="n"/>
      <c r="H399" s="7" t="n"/>
      <c r="I399" s="8" t="n"/>
      <c r="J399" s="7" t="n"/>
      <c r="K399" s="9">
        <f>IF(OR(F399="",H399=""),"",H399+F399)</f>
        <v/>
      </c>
      <c r="L399" s="9">
        <f>IF(OR(K399="",J399=""),"",K399-J399)</f>
        <v/>
      </c>
      <c r="M399" s="10">
        <f>IF(OR(G399="",I399=""),"",EDATE(I399,G399))</f>
        <v/>
      </c>
      <c r="N399" s="9">
        <f>IF(M399="","",M399-TODAY())</f>
        <v/>
      </c>
      <c r="O399" s="9">
        <f>IF(AND(L399="",N399=""),"",IF(OR(AND(L399&lt;&gt;"",L399&lt;0),AND(N399&lt;&gt;"",N399&lt;0)),"EN RETARD",IF(OR(AND(L399&lt;&gt;"",L399&lt;=50),AND(N399&lt;&gt;"",N399&lt;=30)),"À prévoir","À jour")))</f>
        <v/>
      </c>
      <c r="P399" s="7" t="n"/>
      <c r="Q399" s="7" t="n"/>
    </row>
    <row r="400">
      <c r="A400" s="7" t="n"/>
      <c r="B400" s="7" t="n"/>
      <c r="C400" s="7" t="n"/>
      <c r="D400" s="7" t="n"/>
      <c r="E400" s="7" t="n"/>
      <c r="F400" s="7" t="n"/>
      <c r="G400" s="7" t="n"/>
      <c r="H400" s="7" t="n"/>
      <c r="I400" s="8" t="n"/>
      <c r="J400" s="7" t="n"/>
      <c r="K400" s="9">
        <f>IF(OR(F400="",H400=""),"",H400+F400)</f>
        <v/>
      </c>
      <c r="L400" s="9">
        <f>IF(OR(K400="",J400=""),"",K400-J400)</f>
        <v/>
      </c>
      <c r="M400" s="10">
        <f>IF(OR(G400="",I400=""),"",EDATE(I400,G400))</f>
        <v/>
      </c>
      <c r="N400" s="9">
        <f>IF(M400="","",M400-TODAY())</f>
        <v/>
      </c>
      <c r="O400" s="9">
        <f>IF(AND(L400="",N400=""),"",IF(OR(AND(L400&lt;&gt;"",L400&lt;0),AND(N400&lt;&gt;"",N400&lt;0)),"EN RETARD",IF(OR(AND(L400&lt;&gt;"",L400&lt;=50),AND(N400&lt;&gt;"",N400&lt;=30)),"À prévoir","À jour")))</f>
        <v/>
      </c>
      <c r="P400" s="7" t="n"/>
      <c r="Q400" s="7" t="n"/>
    </row>
    <row r="401">
      <c r="A401" s="7" t="n"/>
      <c r="B401" s="7" t="n"/>
      <c r="C401" s="7" t="n"/>
      <c r="D401" s="7" t="n"/>
      <c r="E401" s="7" t="n"/>
      <c r="F401" s="7" t="n"/>
      <c r="G401" s="7" t="n"/>
      <c r="H401" s="7" t="n"/>
      <c r="I401" s="8" t="n"/>
      <c r="J401" s="7" t="n"/>
      <c r="K401" s="9">
        <f>IF(OR(F401="",H401=""),"",H401+F401)</f>
        <v/>
      </c>
      <c r="L401" s="9">
        <f>IF(OR(K401="",J401=""),"",K401-J401)</f>
        <v/>
      </c>
      <c r="M401" s="10">
        <f>IF(OR(G401="",I401=""),"",EDATE(I401,G401))</f>
        <v/>
      </c>
      <c r="N401" s="9">
        <f>IF(M401="","",M401-TODAY())</f>
        <v/>
      </c>
      <c r="O401" s="9">
        <f>IF(AND(L401="",N401=""),"",IF(OR(AND(L401&lt;&gt;"",L401&lt;0),AND(N401&lt;&gt;"",N401&lt;0)),"EN RETARD",IF(OR(AND(L401&lt;&gt;"",L401&lt;=50),AND(N401&lt;&gt;"",N401&lt;=30)),"À prévoir","À jour")))</f>
        <v/>
      </c>
      <c r="P401" s="7" t="n"/>
      <c r="Q401" s="7" t="n"/>
    </row>
    <row r="402">
      <c r="A402" s="7" t="n"/>
      <c r="B402" s="7" t="n"/>
      <c r="C402" s="7" t="n"/>
      <c r="D402" s="7" t="n"/>
      <c r="E402" s="7" t="n"/>
      <c r="F402" s="7" t="n"/>
      <c r="G402" s="7" t="n"/>
      <c r="H402" s="7" t="n"/>
      <c r="I402" s="8" t="n"/>
      <c r="J402" s="7" t="n"/>
      <c r="K402" s="9">
        <f>IF(OR(F402="",H402=""),"",H402+F402)</f>
        <v/>
      </c>
      <c r="L402" s="9">
        <f>IF(OR(K402="",J402=""),"",K402-J402)</f>
        <v/>
      </c>
      <c r="M402" s="10">
        <f>IF(OR(G402="",I402=""),"",EDATE(I402,G402))</f>
        <v/>
      </c>
      <c r="N402" s="9">
        <f>IF(M402="","",M402-TODAY())</f>
        <v/>
      </c>
      <c r="O402" s="9">
        <f>IF(AND(L402="",N402=""),"",IF(OR(AND(L402&lt;&gt;"",L402&lt;0),AND(N402&lt;&gt;"",N402&lt;0)),"EN RETARD",IF(OR(AND(L402&lt;&gt;"",L402&lt;=50),AND(N402&lt;&gt;"",N402&lt;=30)),"À prévoir","À jour")))</f>
        <v/>
      </c>
      <c r="P402" s="7" t="n"/>
      <c r="Q402" s="7" t="n"/>
    </row>
    <row r="403">
      <c r="A403" s="7" t="n"/>
      <c r="B403" s="7" t="n"/>
      <c r="C403" s="7" t="n"/>
      <c r="D403" s="7" t="n"/>
      <c r="E403" s="7" t="n"/>
      <c r="F403" s="7" t="n"/>
      <c r="G403" s="7" t="n"/>
      <c r="H403" s="7" t="n"/>
      <c r="I403" s="8" t="n"/>
      <c r="J403" s="7" t="n"/>
      <c r="K403" s="9">
        <f>IF(OR(F403="",H403=""),"",H403+F403)</f>
        <v/>
      </c>
      <c r="L403" s="9">
        <f>IF(OR(K403="",J403=""),"",K403-J403)</f>
        <v/>
      </c>
      <c r="M403" s="10">
        <f>IF(OR(G403="",I403=""),"",EDATE(I403,G403))</f>
        <v/>
      </c>
      <c r="N403" s="9">
        <f>IF(M403="","",M403-TODAY())</f>
        <v/>
      </c>
      <c r="O403" s="9">
        <f>IF(AND(L403="",N403=""),"",IF(OR(AND(L403&lt;&gt;"",L403&lt;0),AND(N403&lt;&gt;"",N403&lt;0)),"EN RETARD",IF(OR(AND(L403&lt;&gt;"",L403&lt;=50),AND(N403&lt;&gt;"",N403&lt;=30)),"À prévoir","À jour")))</f>
        <v/>
      </c>
      <c r="P403" s="7" t="n"/>
      <c r="Q403" s="7" t="n"/>
    </row>
    <row r="404">
      <c r="A404" s="7" t="n"/>
      <c r="B404" s="7" t="n"/>
      <c r="C404" s="7" t="n"/>
      <c r="D404" s="7" t="n"/>
      <c r="E404" s="7" t="n"/>
      <c r="F404" s="7" t="n"/>
      <c r="G404" s="7" t="n"/>
      <c r="H404" s="7" t="n"/>
      <c r="I404" s="8" t="n"/>
      <c r="J404" s="7" t="n"/>
      <c r="K404" s="9">
        <f>IF(OR(F404="",H404=""),"",H404+F404)</f>
        <v/>
      </c>
      <c r="L404" s="9">
        <f>IF(OR(K404="",J404=""),"",K404-J404)</f>
        <v/>
      </c>
      <c r="M404" s="10">
        <f>IF(OR(G404="",I404=""),"",EDATE(I404,G404))</f>
        <v/>
      </c>
      <c r="N404" s="9">
        <f>IF(M404="","",M404-TODAY())</f>
        <v/>
      </c>
      <c r="O404" s="9">
        <f>IF(AND(L404="",N404=""),"",IF(OR(AND(L404&lt;&gt;"",L404&lt;0),AND(N404&lt;&gt;"",N404&lt;0)),"EN RETARD",IF(OR(AND(L404&lt;&gt;"",L404&lt;=50),AND(N404&lt;&gt;"",N404&lt;=30)),"À prévoir","À jour")))</f>
        <v/>
      </c>
      <c r="P404" s="7" t="n"/>
      <c r="Q404" s="7" t="n"/>
    </row>
  </sheetData>
  <autoFilter ref="A4:Q404"/>
  <conditionalFormatting sqref="A5:Q404">
    <cfRule type="expression" priority="1" dxfId="0">
      <formula>$O5="EN RETARD"</formula>
    </cfRule>
    <cfRule type="expression" priority="2" dxfId="1">
      <formula>$O5="À prévoir"</formula>
    </cfRule>
  </conditionalFormatting>
  <conditionalFormatting sqref="O5:O404">
    <cfRule type="expression" priority="3" dxfId="2">
      <formula>$O5="À jour"</formula>
    </cfRule>
  </conditionalFormatting>
  <dataValidations count="3">
    <dataValidation sqref="E5:E404" showDropDown="0" showInputMessage="0" showErrorMessage="0" allowBlank="1" type="list">
      <formula1>='Listes'!$A$2:$A$4</formula1>
    </dataValidation>
    <dataValidation sqref="P5:P404" showDropDown="0" showInputMessage="0" showErrorMessage="0" allowBlank="1" type="list">
      <formula1>='Listes'!$B$2:$B$6</formula1>
    </dataValidation>
    <dataValidation sqref="B5:B404" showDropDown="0" showInputMessage="0" showErrorMessage="0" allowBlank="1" type="list">
      <formula1>='Listes'!$C$2:$C$31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24" customWidth="1" min="1" max="1"/>
    <col width="28" customWidth="1" min="2" max="2"/>
    <col width="26" customWidth="1" min="3" max="3"/>
  </cols>
  <sheetData>
    <row r="1">
      <c r="A1" s="11" t="inlineStr">
        <is>
          <t>Déclencheur</t>
        </is>
      </c>
      <c r="B1" s="11" t="inlineStr">
        <is>
          <t>Réalisé par</t>
        </is>
      </c>
      <c r="C1" s="11" t="inlineStr">
        <is>
          <t>Catégorie</t>
        </is>
      </c>
    </row>
    <row r="2">
      <c r="A2" t="inlineStr">
        <is>
          <t>Heures</t>
        </is>
      </c>
      <c r="B2" t="inlineStr">
        <is>
          <t>Conducteur</t>
        </is>
      </c>
      <c r="C2" t="inlineStr">
        <is>
          <t>Mini-pelle</t>
        </is>
      </c>
    </row>
    <row r="3">
      <c r="A3" t="inlineStr">
        <is>
          <t>Calendrier</t>
        </is>
      </c>
      <c r="B3" t="inlineStr">
        <is>
          <t>Mécanicien</t>
        </is>
      </c>
      <c r="C3" t="inlineStr">
        <is>
          <t>Pelle sur chenilles</t>
        </is>
      </c>
    </row>
    <row r="4">
      <c r="A4" t="inlineStr">
        <is>
          <t>Heures ou calendrier</t>
        </is>
      </c>
      <c r="B4" t="inlineStr">
        <is>
          <t>Concessionnaire</t>
        </is>
      </c>
      <c r="C4" t="inlineStr">
        <is>
          <t>Pelle sur pneus</t>
        </is>
      </c>
    </row>
    <row r="5">
      <c r="B5" t="inlineStr">
        <is>
          <t>Loueur</t>
        </is>
      </c>
      <c r="C5" t="inlineStr">
        <is>
          <t>Chargeuse</t>
        </is>
      </c>
    </row>
    <row r="6">
      <c r="B6" t="inlineStr">
        <is>
          <t>Personne qualifiée (VGP)</t>
        </is>
      </c>
      <c r="C6" t="inlineStr">
        <is>
          <t>Mini-chargeuse</t>
        </is>
      </c>
    </row>
    <row r="7">
      <c r="C7" t="inlineStr">
        <is>
          <t>Tractopelle</t>
        </is>
      </c>
    </row>
    <row r="8">
      <c r="C8" t="inlineStr">
        <is>
          <t>Bulldozer</t>
        </is>
      </c>
    </row>
    <row r="9">
      <c r="C9" t="inlineStr">
        <is>
          <t>Niveleuse</t>
        </is>
      </c>
    </row>
    <row r="10">
      <c r="C10" t="inlineStr">
        <is>
          <t>Tombereau</t>
        </is>
      </c>
    </row>
    <row r="11">
      <c r="C11" t="inlineStr">
        <is>
          <t>Dumper</t>
        </is>
      </c>
    </row>
    <row r="12">
      <c r="C12" t="inlineStr">
        <is>
          <t>Nacelle articulée</t>
        </is>
      </c>
    </row>
    <row r="13">
      <c r="C13" t="inlineStr">
        <is>
          <t>Nacelle télescopique</t>
        </is>
      </c>
    </row>
    <row r="14">
      <c r="C14" t="inlineStr">
        <is>
          <t>Nacelle ciseaux</t>
        </is>
      </c>
    </row>
    <row r="15">
      <c r="C15" t="inlineStr">
        <is>
          <t>Chariot télescopique</t>
        </is>
      </c>
    </row>
    <row r="16">
      <c r="C16" t="inlineStr">
        <is>
          <t>Chariot élévateur</t>
        </is>
      </c>
    </row>
    <row r="17">
      <c r="C17" t="inlineStr">
        <is>
          <t>Grue mobile</t>
        </is>
      </c>
    </row>
    <row r="18">
      <c r="C18" t="inlineStr">
        <is>
          <t>Compacteur</t>
        </is>
      </c>
    </row>
    <row r="19">
      <c r="C19" t="inlineStr">
        <is>
          <t>Rouleau</t>
        </is>
      </c>
    </row>
    <row r="20">
      <c r="C20" t="inlineStr">
        <is>
          <t>Finisseur</t>
        </is>
      </c>
    </row>
    <row r="21">
      <c r="C21" t="inlineStr">
        <is>
          <t>Raboteuse</t>
        </is>
      </c>
    </row>
    <row r="22">
      <c r="C22" t="inlineStr">
        <is>
          <t>Trancheuse</t>
        </is>
      </c>
    </row>
    <row r="23">
      <c r="C23" t="inlineStr">
        <is>
          <t>Foreuse</t>
        </is>
      </c>
    </row>
    <row r="24">
      <c r="C24" t="inlineStr">
        <is>
          <t>Engin rail-route</t>
        </is>
      </c>
    </row>
    <row r="25">
      <c r="C25" t="inlineStr">
        <is>
          <t>Engin ferroviaire</t>
        </is>
      </c>
    </row>
    <row r="26">
      <c r="C26" t="inlineStr">
        <is>
          <t>Remorque</t>
        </is>
      </c>
    </row>
    <row r="27">
      <c r="C27" t="inlineStr">
        <is>
          <t>Groupe électrogène</t>
        </is>
      </c>
    </row>
    <row r="28">
      <c r="C28" t="inlineStr">
        <is>
          <t>Compresseur</t>
        </is>
      </c>
    </row>
    <row r="29">
      <c r="C29" t="inlineStr">
        <is>
          <t>Pompe de chantier</t>
        </is>
      </c>
    </row>
    <row r="30">
      <c r="C30" t="inlineStr">
        <is>
          <t>Véhicule / porteur</t>
        </is>
      </c>
    </row>
    <row r="31">
      <c r="C31" t="inlineStr">
        <is>
          <t>Autre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5:A2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16" customHeight="1"/>
    <row r="2" ht="16" customHeight="1"/>
    <row r="3" ht="16" customHeight="1"/>
    <row r="4" ht="16" customHeight="1"/>
    <row r="5">
      <c r="A5" s="12" t="inlineStr">
        <is>
          <t>Plan de maintenance préventive — mode d'emploi</t>
        </is>
      </c>
    </row>
    <row r="6">
      <c r="A6" s="13" t="inlineStr"/>
    </row>
    <row r="7">
      <c r="A7" s="13" t="inlineStr">
        <is>
          <t>1. Supprimez les 3 lignes d'exemple (PEL-01, NAC-02, TEL-03) : leurs intervalles sont fictifs.</t>
        </is>
      </c>
    </row>
    <row r="8">
      <c r="A8" s="13" t="inlineStr">
        <is>
          <t>2. Une ligne par opération et par engin : un engin a donc plusieurs lignes (vidange, graissage, filtres…).</t>
        </is>
      </c>
    </row>
    <row r="9">
      <c r="A9" s="13" t="inlineStr">
        <is>
          <t>3. Reportez les opérations et les intervalles de la NOTICE DU CONSTRUCTEUR de chaque modèle : c'est elle qui fait référence.</t>
        </is>
      </c>
    </row>
    <row r="10">
      <c r="A10" s="13" t="inlineStr">
        <is>
          <t>4. Déclencheur : « Heures » (remplissez l'intervalle en heures), « Calendrier » (intervalle en mois),</t>
        </is>
      </c>
    </row>
    <row r="11">
      <c r="A11" s="13" t="inlineStr">
        <is>
          <t xml:space="preserve">   ou « Heures ou calendrier » (remplissez les deux : le premier atteint déclenche l'entretien).</t>
        </is>
      </c>
    </row>
    <row r="12">
      <c r="A12" s="13" t="inlineStr">
        <is>
          <t>5. Notez le compteur et la date de la dernière réalisation, puis mettez à jour le compteur actuel à chaque relevé.</t>
        </is>
      </c>
    </row>
    <row r="13">
      <c r="A13" s="13" t="inlineStr">
        <is>
          <t>6. Prochaine échéance, heures et jours restants et état se calculent seuls. Filtrez « État » pour préparer la semaine.</t>
        </is>
      </c>
    </row>
    <row r="14">
      <c r="A14" s="13" t="inlineStr">
        <is>
          <t>7. Après chaque intervention : remplacez « Dernière fois (h) » et « Dernière fois (date) ».</t>
        </is>
      </c>
    </row>
    <row r="15">
      <c r="A15" s="13" t="inlineStr"/>
    </row>
    <row r="16">
      <c r="A16" s="13" t="inlineStr">
        <is>
          <t>Les trois types de maintenance préventive :</t>
        </is>
      </c>
    </row>
    <row r="17">
      <c r="A17" s="13" t="inlineStr">
        <is>
          <t>- systématique : à intervalle fixe (heures ou mois), quel que soit l'état apparent de l'engin ;</t>
        </is>
      </c>
    </row>
    <row r="18">
      <c r="A18" s="13" t="inlineStr">
        <is>
          <t>- conditionnelle : déclenchée par l'état constaté (usure, fuite, mesure au-delà d'un seuil) ;</t>
        </is>
      </c>
    </row>
    <row r="19">
      <c r="A19" s="13" t="inlineStr">
        <is>
          <t>- prévisionnelle ou prédictive : planifiée d'après l'évolution de mesures dans le temps.</t>
        </is>
      </c>
    </row>
    <row r="20">
      <c r="A20" s="13" t="inlineStr"/>
    </row>
    <row r="21">
      <c r="A21" s="13" t="inlineStr">
        <is>
          <t>Important : ce tableau est une aide à l'organisation. Il ne remplace ni la notice du constructeur, ni le carnet de</t>
        </is>
      </c>
    </row>
    <row r="22">
      <c r="A22" s="13" t="inlineStr">
        <is>
          <t>maintenance, ni les vérifications générales périodiques (VGP) réalisées par une personne qualifiée.</t>
        </is>
      </c>
    </row>
    <row r="23">
      <c r="A23" s="13" t="inlineStr"/>
    </row>
    <row r="24">
      <c r="A24" s="13" t="inlineStr">
        <is>
          <t>Quand le tableau ne suffit plus (plusieurs mécaniciens, relevés sur chantier, photos des anomalies, planning,</t>
        </is>
      </c>
    </row>
    <row r="25">
      <c r="A25" s="13" t="inlineStr">
        <is>
          <t>historique par engin, application terrain sans réseau) : Trackary, GMAO des parcs d'engins — https://trackary.com</t>
        </is>
      </c>
    </row>
    <row r="26">
      <c r="A26" s="13" t="inlineStr">
        <is>
          <t>Modèle offert par Trackary (THE LEVEL CODE, Lille). Libre d'utilisation et de modification.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2026-09-30T22:24:51Z</dcterms:created>
  <dcterms:modified xsi:type="dcterms:W3CDTF">2026-09-30T22:24:51Z</dcterms:modified>
</cp:coreProperties>
</file>